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romeros\Desktop\2022 COMPRAS\MANTENIMIENTO DE VEHICULOS\"/>
    </mc:Choice>
  </mc:AlternateContent>
  <xr:revisionPtr revIDLastSave="0" documentId="13_ncr:1_{7CC59422-35D4-45BC-8C7A-8B0A37E1FE6D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MANTENIMIENTO VEHICULOS" sheetId="14" r:id="rId1"/>
    <sheet name="REPUESTOS GASOLINA" sheetId="13" r:id="rId2"/>
    <sheet name="REPUESTO MOTOS" sheetId="12" r:id="rId3"/>
    <sheet name="MTTO MOTO" sheetId="15" r:id="rId4"/>
    <sheet name="AMBULANCIA FLUVIAL" sheetId="17" r:id="rId5"/>
    <sheet name="REPUESTOS VEHICULOS" sheetId="5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7" i="5" l="1"/>
  <c r="R530" i="5"/>
  <c r="O530" i="5"/>
  <c r="L530" i="5"/>
  <c r="I530" i="5"/>
  <c r="F530" i="5"/>
  <c r="C530" i="5"/>
  <c r="O1047" i="5"/>
  <c r="L1047" i="5"/>
  <c r="I1047" i="5"/>
  <c r="F1047" i="5"/>
  <c r="P1046" i="5"/>
  <c r="Q1046" i="5" s="1"/>
  <c r="M1046" i="5"/>
  <c r="N1046" i="5" s="1"/>
  <c r="J1046" i="5"/>
  <c r="K1046" i="5" s="1"/>
  <c r="G1046" i="5"/>
  <c r="H1046" i="5" s="1"/>
  <c r="D1046" i="5"/>
  <c r="E1046" i="5" s="1"/>
  <c r="P1045" i="5"/>
  <c r="Q1045" i="5" s="1"/>
  <c r="M1045" i="5"/>
  <c r="N1045" i="5" s="1"/>
  <c r="J1045" i="5"/>
  <c r="K1045" i="5" s="1"/>
  <c r="G1045" i="5"/>
  <c r="H1045" i="5" s="1"/>
  <c r="D1045" i="5"/>
  <c r="E1045" i="5" s="1"/>
  <c r="P1044" i="5"/>
  <c r="Q1044" i="5" s="1"/>
  <c r="M1044" i="5"/>
  <c r="N1044" i="5" s="1"/>
  <c r="J1044" i="5"/>
  <c r="K1044" i="5" s="1"/>
  <c r="G1044" i="5"/>
  <c r="H1044" i="5" s="1"/>
  <c r="D1044" i="5"/>
  <c r="E1044" i="5" s="1"/>
  <c r="P1043" i="5"/>
  <c r="Q1043" i="5" s="1"/>
  <c r="M1043" i="5"/>
  <c r="N1043" i="5" s="1"/>
  <c r="J1043" i="5"/>
  <c r="K1043" i="5" s="1"/>
  <c r="G1043" i="5"/>
  <c r="H1043" i="5" s="1"/>
  <c r="D1043" i="5"/>
  <c r="E1043" i="5" s="1"/>
  <c r="P1042" i="5"/>
  <c r="Q1042" i="5" s="1"/>
  <c r="M1042" i="5"/>
  <c r="N1042" i="5" s="1"/>
  <c r="J1042" i="5"/>
  <c r="K1042" i="5" s="1"/>
  <c r="G1042" i="5"/>
  <c r="H1042" i="5" s="1"/>
  <c r="D1042" i="5"/>
  <c r="E1042" i="5" s="1"/>
  <c r="P1041" i="5"/>
  <c r="Q1041" i="5" s="1"/>
  <c r="M1041" i="5"/>
  <c r="N1041" i="5" s="1"/>
  <c r="J1041" i="5"/>
  <c r="K1041" i="5" s="1"/>
  <c r="G1041" i="5"/>
  <c r="H1041" i="5" s="1"/>
  <c r="D1041" i="5"/>
  <c r="E1041" i="5" s="1"/>
  <c r="P1040" i="5"/>
  <c r="Q1040" i="5" s="1"/>
  <c r="M1040" i="5"/>
  <c r="N1040" i="5" s="1"/>
  <c r="J1040" i="5"/>
  <c r="K1040" i="5" s="1"/>
  <c r="G1040" i="5"/>
  <c r="H1040" i="5" s="1"/>
  <c r="D1040" i="5"/>
  <c r="E1040" i="5" s="1"/>
  <c r="P1039" i="5"/>
  <c r="Q1039" i="5" s="1"/>
  <c r="M1039" i="5"/>
  <c r="N1039" i="5" s="1"/>
  <c r="J1039" i="5"/>
  <c r="K1039" i="5" s="1"/>
  <c r="G1039" i="5"/>
  <c r="H1039" i="5" s="1"/>
  <c r="D1039" i="5"/>
  <c r="E1039" i="5" s="1"/>
  <c r="P1038" i="5"/>
  <c r="Q1038" i="5" s="1"/>
  <c r="M1038" i="5"/>
  <c r="N1038" i="5" s="1"/>
  <c r="J1038" i="5"/>
  <c r="K1038" i="5" s="1"/>
  <c r="G1038" i="5"/>
  <c r="H1038" i="5" s="1"/>
  <c r="D1038" i="5"/>
  <c r="E1038" i="5" s="1"/>
  <c r="P1037" i="5"/>
  <c r="Q1037" i="5" s="1"/>
  <c r="M1037" i="5"/>
  <c r="N1037" i="5" s="1"/>
  <c r="J1037" i="5"/>
  <c r="K1037" i="5" s="1"/>
  <c r="G1037" i="5"/>
  <c r="H1037" i="5" s="1"/>
  <c r="D1037" i="5"/>
  <c r="E1037" i="5" s="1"/>
  <c r="P1036" i="5"/>
  <c r="Q1036" i="5" s="1"/>
  <c r="M1036" i="5"/>
  <c r="N1036" i="5" s="1"/>
  <c r="J1036" i="5"/>
  <c r="K1036" i="5" s="1"/>
  <c r="G1036" i="5"/>
  <c r="H1036" i="5" s="1"/>
  <c r="D1036" i="5"/>
  <c r="E1036" i="5" s="1"/>
  <c r="P1035" i="5"/>
  <c r="Q1035" i="5" s="1"/>
  <c r="M1035" i="5"/>
  <c r="N1035" i="5" s="1"/>
  <c r="J1035" i="5"/>
  <c r="K1035" i="5" s="1"/>
  <c r="G1035" i="5"/>
  <c r="H1035" i="5" s="1"/>
  <c r="D1035" i="5"/>
  <c r="E1035" i="5" s="1"/>
  <c r="P1034" i="5"/>
  <c r="Q1034" i="5" s="1"/>
  <c r="M1034" i="5"/>
  <c r="N1034" i="5" s="1"/>
  <c r="J1034" i="5"/>
  <c r="K1034" i="5" s="1"/>
  <c r="G1034" i="5"/>
  <c r="H1034" i="5" s="1"/>
  <c r="D1034" i="5"/>
  <c r="E1034" i="5" s="1"/>
  <c r="P1033" i="5"/>
  <c r="Q1033" i="5" s="1"/>
  <c r="M1033" i="5"/>
  <c r="N1033" i="5" s="1"/>
  <c r="J1033" i="5"/>
  <c r="K1033" i="5" s="1"/>
  <c r="G1033" i="5"/>
  <c r="H1033" i="5" s="1"/>
  <c r="D1033" i="5"/>
  <c r="E1033" i="5" s="1"/>
  <c r="P1032" i="5"/>
  <c r="Q1032" i="5" s="1"/>
  <c r="M1032" i="5"/>
  <c r="N1032" i="5" s="1"/>
  <c r="J1032" i="5"/>
  <c r="K1032" i="5" s="1"/>
  <c r="G1032" i="5"/>
  <c r="H1032" i="5" s="1"/>
  <c r="D1032" i="5"/>
  <c r="E1032" i="5" s="1"/>
  <c r="P1031" i="5"/>
  <c r="Q1031" i="5" s="1"/>
  <c r="M1031" i="5"/>
  <c r="N1031" i="5" s="1"/>
  <c r="J1031" i="5"/>
  <c r="K1031" i="5" s="1"/>
  <c r="G1031" i="5"/>
  <c r="H1031" i="5" s="1"/>
  <c r="D1031" i="5"/>
  <c r="E1031" i="5" s="1"/>
  <c r="P1030" i="5"/>
  <c r="Q1030" i="5" s="1"/>
  <c r="M1030" i="5"/>
  <c r="N1030" i="5" s="1"/>
  <c r="J1030" i="5"/>
  <c r="K1030" i="5" s="1"/>
  <c r="G1030" i="5"/>
  <c r="H1030" i="5" s="1"/>
  <c r="D1030" i="5"/>
  <c r="E1030" i="5" s="1"/>
  <c r="P1029" i="5"/>
  <c r="Q1029" i="5" s="1"/>
  <c r="M1029" i="5"/>
  <c r="N1029" i="5" s="1"/>
  <c r="J1029" i="5"/>
  <c r="K1029" i="5" s="1"/>
  <c r="G1029" i="5"/>
  <c r="H1029" i="5" s="1"/>
  <c r="D1029" i="5"/>
  <c r="E1029" i="5" s="1"/>
  <c r="P1028" i="5"/>
  <c r="Q1028" i="5" s="1"/>
  <c r="M1028" i="5"/>
  <c r="N1028" i="5" s="1"/>
  <c r="J1028" i="5"/>
  <c r="K1028" i="5" s="1"/>
  <c r="G1028" i="5"/>
  <c r="H1028" i="5" s="1"/>
  <c r="D1028" i="5"/>
  <c r="E1028" i="5" s="1"/>
  <c r="P1027" i="5"/>
  <c r="Q1027" i="5" s="1"/>
  <c r="M1027" i="5"/>
  <c r="N1027" i="5" s="1"/>
  <c r="J1027" i="5"/>
  <c r="K1027" i="5" s="1"/>
  <c r="G1027" i="5"/>
  <c r="H1027" i="5" s="1"/>
  <c r="D1027" i="5"/>
  <c r="E1027" i="5" s="1"/>
  <c r="P1025" i="5"/>
  <c r="Q1025" i="5" s="1"/>
  <c r="M1025" i="5"/>
  <c r="N1025" i="5" s="1"/>
  <c r="J1025" i="5"/>
  <c r="K1025" i="5" s="1"/>
  <c r="G1025" i="5"/>
  <c r="H1025" i="5" s="1"/>
  <c r="D1025" i="5"/>
  <c r="E1025" i="5" s="1"/>
  <c r="P1024" i="5"/>
  <c r="Q1024" i="5" s="1"/>
  <c r="M1024" i="5"/>
  <c r="N1024" i="5" s="1"/>
  <c r="J1024" i="5"/>
  <c r="K1024" i="5" s="1"/>
  <c r="G1024" i="5"/>
  <c r="H1024" i="5" s="1"/>
  <c r="D1024" i="5"/>
  <c r="E1024" i="5" s="1"/>
  <c r="P1023" i="5"/>
  <c r="Q1023" i="5" s="1"/>
  <c r="M1023" i="5"/>
  <c r="N1023" i="5" s="1"/>
  <c r="J1023" i="5"/>
  <c r="K1023" i="5" s="1"/>
  <c r="G1023" i="5"/>
  <c r="H1023" i="5" s="1"/>
  <c r="D1023" i="5"/>
  <c r="E1023" i="5" s="1"/>
  <c r="P1022" i="5"/>
  <c r="Q1022" i="5" s="1"/>
  <c r="M1022" i="5"/>
  <c r="N1022" i="5" s="1"/>
  <c r="J1022" i="5"/>
  <c r="K1022" i="5" s="1"/>
  <c r="G1022" i="5"/>
  <c r="H1022" i="5" s="1"/>
  <c r="D1022" i="5"/>
  <c r="E1022" i="5" s="1"/>
  <c r="P1021" i="5"/>
  <c r="Q1021" i="5" s="1"/>
  <c r="M1021" i="5"/>
  <c r="N1021" i="5" s="1"/>
  <c r="J1021" i="5"/>
  <c r="K1021" i="5" s="1"/>
  <c r="G1021" i="5"/>
  <c r="H1021" i="5" s="1"/>
  <c r="D1021" i="5"/>
  <c r="E1021" i="5" s="1"/>
  <c r="P1020" i="5"/>
  <c r="Q1020" i="5" s="1"/>
  <c r="M1020" i="5"/>
  <c r="N1020" i="5" s="1"/>
  <c r="J1020" i="5"/>
  <c r="K1020" i="5" s="1"/>
  <c r="G1020" i="5"/>
  <c r="H1020" i="5" s="1"/>
  <c r="D1020" i="5"/>
  <c r="E1020" i="5" s="1"/>
  <c r="P1019" i="5"/>
  <c r="Q1019" i="5" s="1"/>
  <c r="M1019" i="5"/>
  <c r="N1019" i="5" s="1"/>
  <c r="J1019" i="5"/>
  <c r="K1019" i="5" s="1"/>
  <c r="G1019" i="5"/>
  <c r="H1019" i="5" s="1"/>
  <c r="D1019" i="5"/>
  <c r="E1019" i="5" s="1"/>
  <c r="P1018" i="5"/>
  <c r="Q1018" i="5" s="1"/>
  <c r="M1018" i="5"/>
  <c r="N1018" i="5" s="1"/>
  <c r="J1018" i="5"/>
  <c r="K1018" i="5" s="1"/>
  <c r="G1018" i="5"/>
  <c r="H1018" i="5" s="1"/>
  <c r="D1018" i="5"/>
  <c r="E1018" i="5" s="1"/>
  <c r="P1017" i="5"/>
  <c r="Q1017" i="5" s="1"/>
  <c r="M1017" i="5"/>
  <c r="N1017" i="5" s="1"/>
  <c r="J1017" i="5"/>
  <c r="K1017" i="5" s="1"/>
  <c r="G1017" i="5"/>
  <c r="H1017" i="5" s="1"/>
  <c r="D1017" i="5"/>
  <c r="E1017" i="5" s="1"/>
  <c r="P1016" i="5"/>
  <c r="Q1016" i="5" s="1"/>
  <c r="M1016" i="5"/>
  <c r="N1016" i="5" s="1"/>
  <c r="J1016" i="5"/>
  <c r="K1016" i="5" s="1"/>
  <c r="G1016" i="5"/>
  <c r="H1016" i="5" s="1"/>
  <c r="D1016" i="5"/>
  <c r="E1016" i="5" s="1"/>
  <c r="P1015" i="5"/>
  <c r="Q1015" i="5" s="1"/>
  <c r="M1015" i="5"/>
  <c r="N1015" i="5" s="1"/>
  <c r="J1015" i="5"/>
  <c r="K1015" i="5" s="1"/>
  <c r="G1015" i="5"/>
  <c r="H1015" i="5" s="1"/>
  <c r="D1015" i="5"/>
  <c r="E1015" i="5" s="1"/>
  <c r="P1014" i="5"/>
  <c r="Q1014" i="5" s="1"/>
  <c r="M1014" i="5"/>
  <c r="N1014" i="5" s="1"/>
  <c r="J1014" i="5"/>
  <c r="K1014" i="5" s="1"/>
  <c r="G1014" i="5"/>
  <c r="H1014" i="5" s="1"/>
  <c r="D1014" i="5"/>
  <c r="E1014" i="5" s="1"/>
  <c r="P1013" i="5"/>
  <c r="Q1013" i="5" s="1"/>
  <c r="M1013" i="5"/>
  <c r="N1013" i="5" s="1"/>
  <c r="J1013" i="5"/>
  <c r="K1013" i="5" s="1"/>
  <c r="G1013" i="5"/>
  <c r="H1013" i="5" s="1"/>
  <c r="D1013" i="5"/>
  <c r="E1013" i="5" s="1"/>
  <c r="P1012" i="5"/>
  <c r="Q1012" i="5" s="1"/>
  <c r="M1012" i="5"/>
  <c r="N1012" i="5" s="1"/>
  <c r="J1012" i="5"/>
  <c r="K1012" i="5" s="1"/>
  <c r="G1012" i="5"/>
  <c r="H1012" i="5" s="1"/>
  <c r="D1012" i="5"/>
  <c r="E1012" i="5" s="1"/>
  <c r="P1011" i="5"/>
  <c r="Q1011" i="5" s="1"/>
  <c r="M1011" i="5"/>
  <c r="N1011" i="5" s="1"/>
  <c r="J1011" i="5"/>
  <c r="K1011" i="5" s="1"/>
  <c r="G1011" i="5"/>
  <c r="H1011" i="5" s="1"/>
  <c r="D1011" i="5"/>
  <c r="E1011" i="5" s="1"/>
  <c r="P1010" i="5"/>
  <c r="Q1010" i="5" s="1"/>
  <c r="M1010" i="5"/>
  <c r="N1010" i="5" s="1"/>
  <c r="J1010" i="5"/>
  <c r="K1010" i="5" s="1"/>
  <c r="G1010" i="5"/>
  <c r="H1010" i="5" s="1"/>
  <c r="D1010" i="5"/>
  <c r="E1010" i="5" s="1"/>
  <c r="P1009" i="5"/>
  <c r="Q1009" i="5" s="1"/>
  <c r="M1009" i="5"/>
  <c r="N1009" i="5" s="1"/>
  <c r="J1009" i="5"/>
  <c r="K1009" i="5" s="1"/>
  <c r="G1009" i="5"/>
  <c r="H1009" i="5" s="1"/>
  <c r="D1009" i="5"/>
  <c r="E1009" i="5" s="1"/>
  <c r="P1008" i="5"/>
  <c r="Q1008" i="5" s="1"/>
  <c r="M1008" i="5"/>
  <c r="N1008" i="5" s="1"/>
  <c r="J1008" i="5"/>
  <c r="K1008" i="5" s="1"/>
  <c r="G1008" i="5"/>
  <c r="H1008" i="5" s="1"/>
  <c r="D1008" i="5"/>
  <c r="E1008" i="5" s="1"/>
  <c r="P1007" i="5"/>
  <c r="Q1007" i="5" s="1"/>
  <c r="N1007" i="5"/>
  <c r="M1007" i="5"/>
  <c r="J1007" i="5"/>
  <c r="K1007" i="5" s="1"/>
  <c r="G1007" i="5"/>
  <c r="H1007" i="5" s="1"/>
  <c r="D1007" i="5"/>
  <c r="E1007" i="5" s="1"/>
  <c r="P1006" i="5"/>
  <c r="Q1006" i="5" s="1"/>
  <c r="M1006" i="5"/>
  <c r="N1006" i="5" s="1"/>
  <c r="J1006" i="5"/>
  <c r="K1006" i="5" s="1"/>
  <c r="G1006" i="5"/>
  <c r="H1006" i="5" s="1"/>
  <c r="D1006" i="5"/>
  <c r="E1006" i="5" s="1"/>
  <c r="P1005" i="5"/>
  <c r="Q1005" i="5" s="1"/>
  <c r="M1005" i="5"/>
  <c r="N1005" i="5" s="1"/>
  <c r="J1005" i="5"/>
  <c r="K1005" i="5" s="1"/>
  <c r="G1005" i="5"/>
  <c r="H1005" i="5" s="1"/>
  <c r="D1005" i="5"/>
  <c r="E1005" i="5" s="1"/>
  <c r="J1004" i="5"/>
  <c r="K1004" i="5" s="1"/>
  <c r="G1004" i="5"/>
  <c r="H1004" i="5" s="1"/>
  <c r="D1004" i="5"/>
  <c r="E1004" i="5" s="1"/>
  <c r="P1003" i="5"/>
  <c r="Q1003" i="5" s="1"/>
  <c r="M1003" i="5"/>
  <c r="N1003" i="5" s="1"/>
  <c r="J1003" i="5"/>
  <c r="K1003" i="5" s="1"/>
  <c r="G1003" i="5"/>
  <c r="H1003" i="5" s="1"/>
  <c r="D1003" i="5"/>
  <c r="E1003" i="5" s="1"/>
  <c r="P1002" i="5"/>
  <c r="Q1002" i="5" s="1"/>
  <c r="M1002" i="5"/>
  <c r="N1002" i="5" s="1"/>
  <c r="J1002" i="5"/>
  <c r="K1002" i="5" s="1"/>
  <c r="G1002" i="5"/>
  <c r="H1002" i="5" s="1"/>
  <c r="D1002" i="5"/>
  <c r="E1002" i="5" s="1"/>
  <c r="P1001" i="5"/>
  <c r="Q1001" i="5" s="1"/>
  <c r="M1001" i="5"/>
  <c r="N1001" i="5" s="1"/>
  <c r="J1001" i="5"/>
  <c r="K1001" i="5" s="1"/>
  <c r="G1001" i="5"/>
  <c r="H1001" i="5" s="1"/>
  <c r="D1001" i="5"/>
  <c r="E1001" i="5" s="1"/>
  <c r="P1000" i="5"/>
  <c r="Q1000" i="5" s="1"/>
  <c r="M1000" i="5"/>
  <c r="N1000" i="5" s="1"/>
  <c r="J1000" i="5"/>
  <c r="K1000" i="5" s="1"/>
  <c r="G1000" i="5"/>
  <c r="H1000" i="5" s="1"/>
  <c r="D1000" i="5"/>
  <c r="E1000" i="5" s="1"/>
  <c r="P999" i="5"/>
  <c r="Q999" i="5" s="1"/>
  <c r="P998" i="5"/>
  <c r="Q998" i="5" s="1"/>
  <c r="M998" i="5"/>
  <c r="N998" i="5" s="1"/>
  <c r="J998" i="5"/>
  <c r="K998" i="5" s="1"/>
  <c r="G998" i="5"/>
  <c r="H998" i="5" s="1"/>
  <c r="D998" i="5"/>
  <c r="E998" i="5" s="1"/>
  <c r="P997" i="5"/>
  <c r="Q997" i="5" s="1"/>
  <c r="M997" i="5"/>
  <c r="N997" i="5" s="1"/>
  <c r="J997" i="5"/>
  <c r="K997" i="5" s="1"/>
  <c r="G997" i="5"/>
  <c r="H997" i="5" s="1"/>
  <c r="D997" i="5"/>
  <c r="E997" i="5" s="1"/>
  <c r="P996" i="5"/>
  <c r="Q996" i="5" s="1"/>
  <c r="M996" i="5"/>
  <c r="N996" i="5" s="1"/>
  <c r="J996" i="5"/>
  <c r="K996" i="5" s="1"/>
  <c r="G996" i="5"/>
  <c r="H996" i="5" s="1"/>
  <c r="D996" i="5"/>
  <c r="E996" i="5" s="1"/>
  <c r="P995" i="5"/>
  <c r="Q995" i="5" s="1"/>
  <c r="M995" i="5"/>
  <c r="N995" i="5" s="1"/>
  <c r="J995" i="5"/>
  <c r="K995" i="5" s="1"/>
  <c r="G995" i="5"/>
  <c r="H995" i="5" s="1"/>
  <c r="D995" i="5"/>
  <c r="E995" i="5" s="1"/>
  <c r="P994" i="5"/>
  <c r="Q994" i="5" s="1"/>
  <c r="M994" i="5"/>
  <c r="N994" i="5" s="1"/>
  <c r="J994" i="5"/>
  <c r="K994" i="5" s="1"/>
  <c r="G994" i="5"/>
  <c r="H994" i="5" s="1"/>
  <c r="D994" i="5"/>
  <c r="E994" i="5" s="1"/>
  <c r="P993" i="5"/>
  <c r="Q993" i="5" s="1"/>
  <c r="M993" i="5"/>
  <c r="N993" i="5" s="1"/>
  <c r="J993" i="5"/>
  <c r="K993" i="5" s="1"/>
  <c r="G993" i="5"/>
  <c r="H993" i="5" s="1"/>
  <c r="E993" i="5"/>
  <c r="D993" i="5"/>
  <c r="P992" i="5"/>
  <c r="Q992" i="5" s="1"/>
  <c r="M992" i="5"/>
  <c r="N992" i="5" s="1"/>
  <c r="J992" i="5"/>
  <c r="K992" i="5" s="1"/>
  <c r="G992" i="5"/>
  <c r="H992" i="5" s="1"/>
  <c r="D992" i="5"/>
  <c r="E992" i="5" s="1"/>
  <c r="P991" i="5"/>
  <c r="Q991" i="5" s="1"/>
  <c r="M991" i="5"/>
  <c r="N991" i="5" s="1"/>
  <c r="J991" i="5"/>
  <c r="K991" i="5" s="1"/>
  <c r="G991" i="5"/>
  <c r="H991" i="5" s="1"/>
  <c r="D991" i="5"/>
  <c r="E991" i="5" s="1"/>
  <c r="P990" i="5"/>
  <c r="Q990" i="5" s="1"/>
  <c r="M990" i="5"/>
  <c r="N990" i="5" s="1"/>
  <c r="J990" i="5"/>
  <c r="K990" i="5" s="1"/>
  <c r="G990" i="5"/>
  <c r="H990" i="5" s="1"/>
  <c r="D990" i="5"/>
  <c r="E990" i="5" s="1"/>
  <c r="P989" i="5"/>
  <c r="Q989" i="5" s="1"/>
  <c r="M989" i="5"/>
  <c r="N989" i="5" s="1"/>
  <c r="J989" i="5"/>
  <c r="K989" i="5" s="1"/>
  <c r="G989" i="5"/>
  <c r="H989" i="5" s="1"/>
  <c r="D989" i="5"/>
  <c r="E989" i="5" s="1"/>
  <c r="P988" i="5"/>
  <c r="Q988" i="5" s="1"/>
  <c r="M988" i="5"/>
  <c r="N988" i="5" s="1"/>
  <c r="J988" i="5"/>
  <c r="K988" i="5" s="1"/>
  <c r="G988" i="5"/>
  <c r="H988" i="5" s="1"/>
  <c r="D988" i="5"/>
  <c r="E988" i="5" s="1"/>
  <c r="P987" i="5"/>
  <c r="Q987" i="5" s="1"/>
  <c r="M987" i="5"/>
  <c r="N987" i="5" s="1"/>
  <c r="J987" i="5"/>
  <c r="K987" i="5" s="1"/>
  <c r="G987" i="5"/>
  <c r="H987" i="5" s="1"/>
  <c r="D987" i="5"/>
  <c r="E987" i="5" s="1"/>
  <c r="P986" i="5"/>
  <c r="Q986" i="5" s="1"/>
  <c r="M986" i="5"/>
  <c r="N986" i="5" s="1"/>
  <c r="J986" i="5"/>
  <c r="K986" i="5" s="1"/>
  <c r="G986" i="5"/>
  <c r="H986" i="5" s="1"/>
  <c r="D986" i="5"/>
  <c r="E986" i="5" s="1"/>
  <c r="P985" i="5"/>
  <c r="Q985" i="5" s="1"/>
  <c r="M985" i="5"/>
  <c r="N985" i="5" s="1"/>
  <c r="J985" i="5"/>
  <c r="K985" i="5" s="1"/>
  <c r="G985" i="5"/>
  <c r="H985" i="5" s="1"/>
  <c r="D985" i="5"/>
  <c r="E985" i="5" s="1"/>
  <c r="P984" i="5"/>
  <c r="Q984" i="5" s="1"/>
  <c r="M984" i="5"/>
  <c r="N984" i="5" s="1"/>
  <c r="J984" i="5"/>
  <c r="K984" i="5" s="1"/>
  <c r="G984" i="5"/>
  <c r="H984" i="5" s="1"/>
  <c r="D984" i="5"/>
  <c r="E984" i="5" s="1"/>
  <c r="P983" i="5"/>
  <c r="Q983" i="5" s="1"/>
  <c r="M983" i="5"/>
  <c r="N983" i="5" s="1"/>
  <c r="J983" i="5"/>
  <c r="K983" i="5" s="1"/>
  <c r="G983" i="5"/>
  <c r="H983" i="5" s="1"/>
  <c r="D983" i="5"/>
  <c r="E983" i="5" s="1"/>
  <c r="P982" i="5"/>
  <c r="Q982" i="5" s="1"/>
  <c r="M982" i="5"/>
  <c r="N982" i="5" s="1"/>
  <c r="J982" i="5"/>
  <c r="K982" i="5" s="1"/>
  <c r="G982" i="5"/>
  <c r="H982" i="5" s="1"/>
  <c r="D982" i="5"/>
  <c r="E982" i="5" s="1"/>
  <c r="P981" i="5"/>
  <c r="Q981" i="5" s="1"/>
  <c r="M981" i="5"/>
  <c r="N981" i="5" s="1"/>
  <c r="J981" i="5"/>
  <c r="K981" i="5" s="1"/>
  <c r="G981" i="5"/>
  <c r="H981" i="5" s="1"/>
  <c r="D981" i="5"/>
  <c r="E981" i="5" s="1"/>
  <c r="P980" i="5"/>
  <c r="Q980" i="5" s="1"/>
  <c r="M980" i="5"/>
  <c r="N980" i="5" s="1"/>
  <c r="J980" i="5"/>
  <c r="K980" i="5" s="1"/>
  <c r="G980" i="5"/>
  <c r="H980" i="5" s="1"/>
  <c r="D980" i="5"/>
  <c r="E980" i="5" s="1"/>
  <c r="P979" i="5"/>
  <c r="Q979" i="5" s="1"/>
  <c r="M979" i="5"/>
  <c r="N979" i="5" s="1"/>
  <c r="J979" i="5"/>
  <c r="K979" i="5" s="1"/>
  <c r="G979" i="5"/>
  <c r="H979" i="5" s="1"/>
  <c r="D979" i="5"/>
  <c r="E979" i="5" s="1"/>
  <c r="P978" i="5"/>
  <c r="Q978" i="5" s="1"/>
  <c r="M978" i="5"/>
  <c r="N978" i="5" s="1"/>
  <c r="J978" i="5"/>
  <c r="K978" i="5" s="1"/>
  <c r="G978" i="5"/>
  <c r="H978" i="5" s="1"/>
  <c r="D978" i="5"/>
  <c r="E978" i="5" s="1"/>
  <c r="P977" i="5"/>
  <c r="Q977" i="5" s="1"/>
  <c r="M977" i="5"/>
  <c r="N977" i="5" s="1"/>
  <c r="J977" i="5"/>
  <c r="K977" i="5" s="1"/>
  <c r="G977" i="5"/>
  <c r="H977" i="5" s="1"/>
  <c r="D977" i="5"/>
  <c r="E977" i="5" s="1"/>
  <c r="P976" i="5"/>
  <c r="Q976" i="5" s="1"/>
  <c r="M976" i="5"/>
  <c r="N976" i="5" s="1"/>
  <c r="J976" i="5"/>
  <c r="K976" i="5" s="1"/>
  <c r="G976" i="5"/>
  <c r="H976" i="5" s="1"/>
  <c r="D976" i="5"/>
  <c r="E976" i="5" s="1"/>
  <c r="P975" i="5"/>
  <c r="Q975" i="5" s="1"/>
  <c r="M975" i="5"/>
  <c r="N975" i="5" s="1"/>
  <c r="J975" i="5"/>
  <c r="K975" i="5" s="1"/>
  <c r="G975" i="5"/>
  <c r="H975" i="5" s="1"/>
  <c r="E975" i="5"/>
  <c r="D975" i="5"/>
  <c r="P974" i="5"/>
  <c r="Q974" i="5" s="1"/>
  <c r="M974" i="5"/>
  <c r="N974" i="5" s="1"/>
  <c r="J974" i="5"/>
  <c r="K974" i="5" s="1"/>
  <c r="G974" i="5"/>
  <c r="H974" i="5" s="1"/>
  <c r="D974" i="5"/>
  <c r="E974" i="5" s="1"/>
  <c r="P973" i="5"/>
  <c r="Q973" i="5" s="1"/>
  <c r="M973" i="5"/>
  <c r="N973" i="5" s="1"/>
  <c r="J973" i="5"/>
  <c r="K973" i="5" s="1"/>
  <c r="G973" i="5"/>
  <c r="H973" i="5" s="1"/>
  <c r="D973" i="5"/>
  <c r="E973" i="5" s="1"/>
  <c r="P972" i="5"/>
  <c r="Q972" i="5" s="1"/>
  <c r="M972" i="5"/>
  <c r="N972" i="5" s="1"/>
  <c r="J972" i="5"/>
  <c r="K972" i="5" s="1"/>
  <c r="G972" i="5"/>
  <c r="H972" i="5" s="1"/>
  <c r="D972" i="5"/>
  <c r="E972" i="5" s="1"/>
  <c r="Q971" i="5"/>
  <c r="P971" i="5"/>
  <c r="M971" i="5"/>
  <c r="N971" i="5" s="1"/>
  <c r="J971" i="5"/>
  <c r="K971" i="5" s="1"/>
  <c r="G971" i="5"/>
  <c r="H971" i="5" s="1"/>
  <c r="E971" i="5"/>
  <c r="D971" i="5"/>
  <c r="P970" i="5"/>
  <c r="Q970" i="5" s="1"/>
  <c r="M970" i="5"/>
  <c r="N970" i="5" s="1"/>
  <c r="J970" i="5"/>
  <c r="K970" i="5" s="1"/>
  <c r="G970" i="5"/>
  <c r="H970" i="5" s="1"/>
  <c r="D970" i="5"/>
  <c r="E970" i="5" s="1"/>
  <c r="P969" i="5"/>
  <c r="Q969" i="5" s="1"/>
  <c r="M969" i="5"/>
  <c r="N969" i="5" s="1"/>
  <c r="J969" i="5"/>
  <c r="K969" i="5" s="1"/>
  <c r="G969" i="5"/>
  <c r="H969" i="5" s="1"/>
  <c r="D969" i="5"/>
  <c r="E969" i="5" s="1"/>
  <c r="P968" i="5"/>
  <c r="Q968" i="5" s="1"/>
  <c r="M968" i="5"/>
  <c r="N968" i="5" s="1"/>
  <c r="J968" i="5"/>
  <c r="K968" i="5" s="1"/>
  <c r="G968" i="5"/>
  <c r="H968" i="5" s="1"/>
  <c r="D968" i="5"/>
  <c r="E968" i="5" s="1"/>
  <c r="P967" i="5"/>
  <c r="Q967" i="5" s="1"/>
  <c r="M967" i="5"/>
  <c r="N967" i="5" s="1"/>
  <c r="J967" i="5"/>
  <c r="K967" i="5" s="1"/>
  <c r="G967" i="5"/>
  <c r="H967" i="5" s="1"/>
  <c r="D967" i="5"/>
  <c r="E967" i="5" s="1"/>
  <c r="P966" i="5"/>
  <c r="Q966" i="5" s="1"/>
  <c r="M966" i="5"/>
  <c r="N966" i="5" s="1"/>
  <c r="J966" i="5"/>
  <c r="K966" i="5" s="1"/>
  <c r="G966" i="5"/>
  <c r="H966" i="5" s="1"/>
  <c r="D966" i="5"/>
  <c r="E966" i="5" s="1"/>
  <c r="P965" i="5"/>
  <c r="Q965" i="5" s="1"/>
  <c r="M965" i="5"/>
  <c r="N965" i="5" s="1"/>
  <c r="J965" i="5"/>
  <c r="K965" i="5" s="1"/>
  <c r="G965" i="5"/>
  <c r="H965" i="5" s="1"/>
  <c r="D965" i="5"/>
  <c r="E965" i="5" s="1"/>
  <c r="P964" i="5"/>
  <c r="Q964" i="5" s="1"/>
  <c r="M964" i="5"/>
  <c r="N964" i="5" s="1"/>
  <c r="J964" i="5"/>
  <c r="K964" i="5" s="1"/>
  <c r="G964" i="5"/>
  <c r="H964" i="5" s="1"/>
  <c r="D964" i="5"/>
  <c r="E964" i="5" s="1"/>
  <c r="P963" i="5"/>
  <c r="Q963" i="5" s="1"/>
  <c r="M963" i="5"/>
  <c r="N963" i="5" s="1"/>
  <c r="J963" i="5"/>
  <c r="K963" i="5" s="1"/>
  <c r="G963" i="5"/>
  <c r="H963" i="5" s="1"/>
  <c r="D963" i="5"/>
  <c r="E963" i="5" s="1"/>
  <c r="P962" i="5"/>
  <c r="Q962" i="5" s="1"/>
  <c r="M962" i="5"/>
  <c r="N962" i="5" s="1"/>
  <c r="J962" i="5"/>
  <c r="K962" i="5" s="1"/>
  <c r="G962" i="5"/>
  <c r="H962" i="5" s="1"/>
  <c r="D962" i="5"/>
  <c r="E962" i="5" s="1"/>
  <c r="P961" i="5"/>
  <c r="Q961" i="5" s="1"/>
  <c r="M961" i="5"/>
  <c r="N961" i="5" s="1"/>
  <c r="J961" i="5"/>
  <c r="K961" i="5" s="1"/>
  <c r="G961" i="5"/>
  <c r="H961" i="5" s="1"/>
  <c r="D961" i="5"/>
  <c r="E961" i="5" s="1"/>
  <c r="P959" i="5"/>
  <c r="Q959" i="5" s="1"/>
  <c r="M959" i="5"/>
  <c r="N959" i="5" s="1"/>
  <c r="J959" i="5"/>
  <c r="K959" i="5" s="1"/>
  <c r="G959" i="5"/>
  <c r="H959" i="5" s="1"/>
  <c r="D959" i="5"/>
  <c r="E959" i="5" s="1"/>
  <c r="P958" i="5"/>
  <c r="Q958" i="5" s="1"/>
  <c r="M958" i="5"/>
  <c r="N958" i="5" s="1"/>
  <c r="J958" i="5"/>
  <c r="K958" i="5" s="1"/>
  <c r="G958" i="5"/>
  <c r="H958" i="5" s="1"/>
  <c r="D958" i="5"/>
  <c r="E958" i="5" s="1"/>
  <c r="P957" i="5"/>
  <c r="Q957" i="5" s="1"/>
  <c r="M957" i="5"/>
  <c r="N957" i="5" s="1"/>
  <c r="J957" i="5"/>
  <c r="K957" i="5" s="1"/>
  <c r="G957" i="5"/>
  <c r="H957" i="5" s="1"/>
  <c r="D957" i="5"/>
  <c r="E957" i="5" s="1"/>
  <c r="P956" i="5"/>
  <c r="Q956" i="5" s="1"/>
  <c r="M956" i="5"/>
  <c r="N956" i="5" s="1"/>
  <c r="J956" i="5"/>
  <c r="K956" i="5" s="1"/>
  <c r="G956" i="5"/>
  <c r="H956" i="5" s="1"/>
  <c r="D956" i="5"/>
  <c r="E956" i="5" s="1"/>
  <c r="P955" i="5"/>
  <c r="Q955" i="5" s="1"/>
  <c r="M955" i="5"/>
  <c r="N955" i="5" s="1"/>
  <c r="J955" i="5"/>
  <c r="K955" i="5" s="1"/>
  <c r="G955" i="5"/>
  <c r="H955" i="5" s="1"/>
  <c r="D955" i="5"/>
  <c r="E955" i="5" s="1"/>
  <c r="P954" i="5"/>
  <c r="Q954" i="5" s="1"/>
  <c r="M954" i="5"/>
  <c r="N954" i="5" s="1"/>
  <c r="J954" i="5"/>
  <c r="K954" i="5" s="1"/>
  <c r="G954" i="5"/>
  <c r="H954" i="5" s="1"/>
  <c r="D954" i="5"/>
  <c r="E954" i="5" s="1"/>
  <c r="P953" i="5"/>
  <c r="Q953" i="5" s="1"/>
  <c r="M953" i="5"/>
  <c r="N953" i="5" s="1"/>
  <c r="J953" i="5"/>
  <c r="K953" i="5" s="1"/>
  <c r="G953" i="5"/>
  <c r="H953" i="5" s="1"/>
  <c r="D953" i="5"/>
  <c r="E953" i="5" s="1"/>
  <c r="P952" i="5"/>
  <c r="Q952" i="5" s="1"/>
  <c r="M952" i="5"/>
  <c r="N952" i="5" s="1"/>
  <c r="J952" i="5"/>
  <c r="K952" i="5" s="1"/>
  <c r="G952" i="5"/>
  <c r="H952" i="5" s="1"/>
  <c r="D952" i="5"/>
  <c r="E952" i="5" s="1"/>
  <c r="P951" i="5"/>
  <c r="Q951" i="5" s="1"/>
  <c r="M951" i="5"/>
  <c r="N951" i="5" s="1"/>
  <c r="J951" i="5"/>
  <c r="K951" i="5" s="1"/>
  <c r="G951" i="5"/>
  <c r="H951" i="5" s="1"/>
  <c r="D951" i="5"/>
  <c r="E951" i="5" s="1"/>
  <c r="P950" i="5"/>
  <c r="Q950" i="5" s="1"/>
  <c r="M950" i="5"/>
  <c r="N950" i="5" s="1"/>
  <c r="J950" i="5"/>
  <c r="K950" i="5" s="1"/>
  <c r="G950" i="5"/>
  <c r="H950" i="5" s="1"/>
  <c r="D950" i="5"/>
  <c r="E950" i="5" s="1"/>
  <c r="P949" i="5"/>
  <c r="Q949" i="5" s="1"/>
  <c r="M949" i="5"/>
  <c r="N949" i="5" s="1"/>
  <c r="J949" i="5"/>
  <c r="K949" i="5" s="1"/>
  <c r="G949" i="5"/>
  <c r="H949" i="5" s="1"/>
  <c r="D949" i="5"/>
  <c r="E949" i="5" s="1"/>
  <c r="P948" i="5"/>
  <c r="Q948" i="5" s="1"/>
  <c r="M948" i="5"/>
  <c r="N948" i="5" s="1"/>
  <c r="J948" i="5"/>
  <c r="K948" i="5" s="1"/>
  <c r="G948" i="5"/>
  <c r="H948" i="5" s="1"/>
  <c r="D948" i="5"/>
  <c r="E948" i="5" s="1"/>
  <c r="P946" i="5"/>
  <c r="Q946" i="5" s="1"/>
  <c r="M946" i="5"/>
  <c r="N946" i="5" s="1"/>
  <c r="J946" i="5"/>
  <c r="K946" i="5" s="1"/>
  <c r="G946" i="5"/>
  <c r="H946" i="5" s="1"/>
  <c r="D946" i="5"/>
  <c r="E946" i="5" s="1"/>
  <c r="P945" i="5"/>
  <c r="Q945" i="5" s="1"/>
  <c r="M945" i="5"/>
  <c r="N945" i="5" s="1"/>
  <c r="J945" i="5"/>
  <c r="K945" i="5" s="1"/>
  <c r="G945" i="5"/>
  <c r="H945" i="5" s="1"/>
  <c r="D945" i="5"/>
  <c r="E945" i="5" s="1"/>
  <c r="P944" i="5"/>
  <c r="Q944" i="5" s="1"/>
  <c r="M944" i="5"/>
  <c r="N944" i="5" s="1"/>
  <c r="J944" i="5"/>
  <c r="K944" i="5" s="1"/>
  <c r="G944" i="5"/>
  <c r="H944" i="5" s="1"/>
  <c r="D944" i="5"/>
  <c r="E944" i="5" s="1"/>
  <c r="P943" i="5"/>
  <c r="Q943" i="5" s="1"/>
  <c r="M943" i="5"/>
  <c r="N943" i="5" s="1"/>
  <c r="J943" i="5"/>
  <c r="K943" i="5" s="1"/>
  <c r="G943" i="5"/>
  <c r="H943" i="5" s="1"/>
  <c r="D943" i="5"/>
  <c r="E943" i="5" s="1"/>
  <c r="P942" i="5"/>
  <c r="Q942" i="5" s="1"/>
  <c r="M942" i="5"/>
  <c r="N942" i="5" s="1"/>
  <c r="J942" i="5"/>
  <c r="K942" i="5" s="1"/>
  <c r="G942" i="5"/>
  <c r="H942" i="5" s="1"/>
  <c r="D942" i="5"/>
  <c r="E942" i="5" s="1"/>
  <c r="P941" i="5"/>
  <c r="Q941" i="5" s="1"/>
  <c r="M941" i="5"/>
  <c r="N941" i="5" s="1"/>
  <c r="J941" i="5"/>
  <c r="K941" i="5" s="1"/>
  <c r="G941" i="5"/>
  <c r="H941" i="5" s="1"/>
  <c r="D941" i="5"/>
  <c r="E941" i="5" s="1"/>
  <c r="P940" i="5"/>
  <c r="Q940" i="5" s="1"/>
  <c r="M940" i="5"/>
  <c r="N940" i="5" s="1"/>
  <c r="J940" i="5"/>
  <c r="K940" i="5" s="1"/>
  <c r="G940" i="5"/>
  <c r="H940" i="5" s="1"/>
  <c r="D940" i="5"/>
  <c r="E940" i="5" s="1"/>
  <c r="P939" i="5"/>
  <c r="Q939" i="5" s="1"/>
  <c r="M939" i="5"/>
  <c r="N939" i="5" s="1"/>
  <c r="J939" i="5"/>
  <c r="K939" i="5" s="1"/>
  <c r="G939" i="5"/>
  <c r="H939" i="5" s="1"/>
  <c r="D939" i="5"/>
  <c r="E939" i="5" s="1"/>
  <c r="P938" i="5"/>
  <c r="Q938" i="5" s="1"/>
  <c r="M938" i="5"/>
  <c r="N938" i="5" s="1"/>
  <c r="J938" i="5"/>
  <c r="K938" i="5" s="1"/>
  <c r="G938" i="5"/>
  <c r="H938" i="5" s="1"/>
  <c r="D938" i="5"/>
  <c r="E938" i="5" s="1"/>
  <c r="P937" i="5"/>
  <c r="Q937" i="5" s="1"/>
  <c r="M937" i="5"/>
  <c r="N937" i="5" s="1"/>
  <c r="J937" i="5"/>
  <c r="K937" i="5" s="1"/>
  <c r="G937" i="5"/>
  <c r="H937" i="5" s="1"/>
  <c r="D937" i="5"/>
  <c r="E937" i="5" s="1"/>
  <c r="P936" i="5"/>
  <c r="Q936" i="5" s="1"/>
  <c r="N936" i="5"/>
  <c r="M936" i="5"/>
  <c r="J936" i="5"/>
  <c r="K936" i="5" s="1"/>
  <c r="G936" i="5"/>
  <c r="H936" i="5" s="1"/>
  <c r="D936" i="5"/>
  <c r="E936" i="5" s="1"/>
  <c r="P935" i="5"/>
  <c r="Q935" i="5" s="1"/>
  <c r="M935" i="5"/>
  <c r="N935" i="5" s="1"/>
  <c r="J935" i="5"/>
  <c r="K935" i="5" s="1"/>
  <c r="G935" i="5"/>
  <c r="H935" i="5" s="1"/>
  <c r="D935" i="5"/>
  <c r="E935" i="5" s="1"/>
  <c r="P934" i="5"/>
  <c r="Q934" i="5" s="1"/>
  <c r="M934" i="5"/>
  <c r="N934" i="5" s="1"/>
  <c r="J934" i="5"/>
  <c r="K934" i="5" s="1"/>
  <c r="H934" i="5"/>
  <c r="G934" i="5"/>
  <c r="D934" i="5"/>
  <c r="E934" i="5" s="1"/>
  <c r="P933" i="5"/>
  <c r="Q933" i="5" s="1"/>
  <c r="M933" i="5"/>
  <c r="N933" i="5" s="1"/>
  <c r="J933" i="5"/>
  <c r="K933" i="5" s="1"/>
  <c r="G933" i="5"/>
  <c r="H933" i="5" s="1"/>
  <c r="D933" i="5"/>
  <c r="E933" i="5" s="1"/>
  <c r="P932" i="5"/>
  <c r="Q932" i="5" s="1"/>
  <c r="M932" i="5"/>
  <c r="N932" i="5" s="1"/>
  <c r="J932" i="5"/>
  <c r="K932" i="5" s="1"/>
  <c r="G932" i="5"/>
  <c r="H932" i="5" s="1"/>
  <c r="D932" i="5"/>
  <c r="E932" i="5" s="1"/>
  <c r="P931" i="5"/>
  <c r="Q931" i="5" s="1"/>
  <c r="M931" i="5"/>
  <c r="N931" i="5" s="1"/>
  <c r="J931" i="5"/>
  <c r="K931" i="5" s="1"/>
  <c r="G931" i="5"/>
  <c r="H931" i="5" s="1"/>
  <c r="E931" i="5"/>
  <c r="D931" i="5"/>
  <c r="P930" i="5"/>
  <c r="Q930" i="5" s="1"/>
  <c r="M930" i="5"/>
  <c r="N930" i="5" s="1"/>
  <c r="J930" i="5"/>
  <c r="K930" i="5" s="1"/>
  <c r="G930" i="5"/>
  <c r="H930" i="5" s="1"/>
  <c r="D930" i="5"/>
  <c r="E930" i="5" s="1"/>
  <c r="P929" i="5"/>
  <c r="Q929" i="5" s="1"/>
  <c r="M929" i="5"/>
  <c r="N929" i="5" s="1"/>
  <c r="J929" i="5"/>
  <c r="K929" i="5" s="1"/>
  <c r="G929" i="5"/>
  <c r="H929" i="5" s="1"/>
  <c r="D929" i="5"/>
  <c r="E929" i="5" s="1"/>
  <c r="P928" i="5"/>
  <c r="Q928" i="5" s="1"/>
  <c r="M928" i="5"/>
  <c r="N928" i="5" s="1"/>
  <c r="J928" i="5"/>
  <c r="K928" i="5" s="1"/>
  <c r="G928" i="5"/>
  <c r="H928" i="5" s="1"/>
  <c r="D928" i="5"/>
  <c r="E928" i="5" s="1"/>
  <c r="P927" i="5"/>
  <c r="Q927" i="5" s="1"/>
  <c r="M927" i="5"/>
  <c r="N927" i="5" s="1"/>
  <c r="J927" i="5"/>
  <c r="K927" i="5" s="1"/>
  <c r="G927" i="5"/>
  <c r="H927" i="5" s="1"/>
  <c r="D927" i="5"/>
  <c r="E927" i="5" s="1"/>
  <c r="P926" i="5"/>
  <c r="Q926" i="5" s="1"/>
  <c r="M926" i="5"/>
  <c r="N926" i="5" s="1"/>
  <c r="J926" i="5"/>
  <c r="K926" i="5" s="1"/>
  <c r="G926" i="5"/>
  <c r="H926" i="5" s="1"/>
  <c r="D926" i="5"/>
  <c r="E926" i="5" s="1"/>
  <c r="P925" i="5"/>
  <c r="Q925" i="5" s="1"/>
  <c r="N925" i="5"/>
  <c r="M925" i="5"/>
  <c r="J925" i="5"/>
  <c r="K925" i="5" s="1"/>
  <c r="H925" i="5"/>
  <c r="G925" i="5"/>
  <c r="D925" i="5"/>
  <c r="E925" i="5" s="1"/>
  <c r="P924" i="5"/>
  <c r="Q924" i="5" s="1"/>
  <c r="M924" i="5"/>
  <c r="N924" i="5" s="1"/>
  <c r="J924" i="5"/>
  <c r="K924" i="5" s="1"/>
  <c r="G924" i="5"/>
  <c r="H924" i="5" s="1"/>
  <c r="D924" i="5"/>
  <c r="E924" i="5" s="1"/>
  <c r="P923" i="5"/>
  <c r="Q923" i="5" s="1"/>
  <c r="M923" i="5"/>
  <c r="N923" i="5" s="1"/>
  <c r="J923" i="5"/>
  <c r="K923" i="5" s="1"/>
  <c r="G923" i="5"/>
  <c r="H923" i="5" s="1"/>
  <c r="D923" i="5"/>
  <c r="E923" i="5" s="1"/>
  <c r="P922" i="5"/>
  <c r="Q922" i="5" s="1"/>
  <c r="M922" i="5"/>
  <c r="N922" i="5" s="1"/>
  <c r="J922" i="5"/>
  <c r="K922" i="5" s="1"/>
  <c r="G922" i="5"/>
  <c r="H922" i="5" s="1"/>
  <c r="D922" i="5"/>
  <c r="E922" i="5" s="1"/>
  <c r="P921" i="5"/>
  <c r="Q921" i="5" s="1"/>
  <c r="M921" i="5"/>
  <c r="N921" i="5" s="1"/>
  <c r="J921" i="5"/>
  <c r="K921" i="5" s="1"/>
  <c r="G921" i="5"/>
  <c r="H921" i="5" s="1"/>
  <c r="D921" i="5"/>
  <c r="E921" i="5" s="1"/>
  <c r="P920" i="5"/>
  <c r="Q920" i="5" s="1"/>
  <c r="M920" i="5"/>
  <c r="N920" i="5" s="1"/>
  <c r="J920" i="5"/>
  <c r="K920" i="5" s="1"/>
  <c r="G920" i="5"/>
  <c r="H920" i="5" s="1"/>
  <c r="D920" i="5"/>
  <c r="E920" i="5" s="1"/>
  <c r="P919" i="5"/>
  <c r="Q919" i="5" s="1"/>
  <c r="M919" i="5"/>
  <c r="N919" i="5" s="1"/>
  <c r="K919" i="5"/>
  <c r="J919" i="5"/>
  <c r="G919" i="5"/>
  <c r="H919" i="5" s="1"/>
  <c r="D919" i="5"/>
  <c r="E919" i="5" s="1"/>
  <c r="P918" i="5"/>
  <c r="Q918" i="5" s="1"/>
  <c r="M918" i="5"/>
  <c r="N918" i="5" s="1"/>
  <c r="J918" i="5"/>
  <c r="K918" i="5" s="1"/>
  <c r="G918" i="5"/>
  <c r="H918" i="5" s="1"/>
  <c r="E918" i="5"/>
  <c r="D918" i="5"/>
  <c r="P917" i="5"/>
  <c r="Q917" i="5" s="1"/>
  <c r="M917" i="5"/>
  <c r="N917" i="5" s="1"/>
  <c r="J917" i="5"/>
  <c r="K917" i="5" s="1"/>
  <c r="G917" i="5"/>
  <c r="H917" i="5" s="1"/>
  <c r="D917" i="5"/>
  <c r="E917" i="5" s="1"/>
  <c r="P916" i="5"/>
  <c r="Q916" i="5" s="1"/>
  <c r="M916" i="5"/>
  <c r="N916" i="5" s="1"/>
  <c r="J916" i="5"/>
  <c r="K916" i="5" s="1"/>
  <c r="G916" i="5"/>
  <c r="H916" i="5" s="1"/>
  <c r="D916" i="5"/>
  <c r="E916" i="5" s="1"/>
  <c r="P915" i="5"/>
  <c r="Q915" i="5" s="1"/>
  <c r="M915" i="5"/>
  <c r="N915" i="5" s="1"/>
  <c r="J915" i="5"/>
  <c r="K915" i="5" s="1"/>
  <c r="H915" i="5"/>
  <c r="G915" i="5"/>
  <c r="D915" i="5"/>
  <c r="E915" i="5" s="1"/>
  <c r="P914" i="5"/>
  <c r="Q914" i="5" s="1"/>
  <c r="N914" i="5"/>
  <c r="M914" i="5"/>
  <c r="J914" i="5"/>
  <c r="K914" i="5" s="1"/>
  <c r="G914" i="5"/>
  <c r="H914" i="5" s="1"/>
  <c r="D914" i="5"/>
  <c r="E914" i="5" s="1"/>
  <c r="P913" i="5"/>
  <c r="Q913" i="5" s="1"/>
  <c r="M913" i="5"/>
  <c r="N913" i="5" s="1"/>
  <c r="J913" i="5"/>
  <c r="K913" i="5" s="1"/>
  <c r="G913" i="5"/>
  <c r="H913" i="5" s="1"/>
  <c r="D913" i="5"/>
  <c r="E913" i="5" s="1"/>
  <c r="Q912" i="5"/>
  <c r="P912" i="5"/>
  <c r="M912" i="5"/>
  <c r="N912" i="5" s="1"/>
  <c r="J912" i="5"/>
  <c r="K912" i="5" s="1"/>
  <c r="G912" i="5"/>
  <c r="H912" i="5" s="1"/>
  <c r="D912" i="5"/>
  <c r="E912" i="5" s="1"/>
  <c r="P911" i="5"/>
  <c r="Q911" i="5" s="1"/>
  <c r="M911" i="5"/>
  <c r="N911" i="5" s="1"/>
  <c r="J911" i="5"/>
  <c r="K911" i="5" s="1"/>
  <c r="H911" i="5"/>
  <c r="G911" i="5"/>
  <c r="D911" i="5"/>
  <c r="E911" i="5" s="1"/>
  <c r="P910" i="5"/>
  <c r="Q910" i="5" s="1"/>
  <c r="M910" i="5"/>
  <c r="N910" i="5" s="1"/>
  <c r="J910" i="5"/>
  <c r="K910" i="5" s="1"/>
  <c r="G910" i="5"/>
  <c r="H910" i="5" s="1"/>
  <c r="D910" i="5"/>
  <c r="E910" i="5" s="1"/>
  <c r="P909" i="5"/>
  <c r="Q909" i="5" s="1"/>
  <c r="D909" i="5"/>
  <c r="E909" i="5" s="1"/>
  <c r="P908" i="5"/>
  <c r="Q908" i="5" s="1"/>
  <c r="D908" i="5"/>
  <c r="E908" i="5" s="1"/>
  <c r="P907" i="5"/>
  <c r="Q907" i="5" s="1"/>
  <c r="M907" i="5"/>
  <c r="N907" i="5" s="1"/>
  <c r="J907" i="5"/>
  <c r="K907" i="5" s="1"/>
  <c r="H907" i="5"/>
  <c r="G907" i="5"/>
  <c r="D907" i="5"/>
  <c r="E907" i="5" s="1"/>
  <c r="P906" i="5"/>
  <c r="Q906" i="5" s="1"/>
  <c r="M906" i="5"/>
  <c r="N906" i="5" s="1"/>
  <c r="J906" i="5"/>
  <c r="K906" i="5" s="1"/>
  <c r="G906" i="5"/>
  <c r="H906" i="5" s="1"/>
  <c r="D906" i="5"/>
  <c r="E906" i="5" s="1"/>
  <c r="P905" i="5"/>
  <c r="Q905" i="5" s="1"/>
  <c r="N905" i="5"/>
  <c r="M905" i="5"/>
  <c r="J905" i="5"/>
  <c r="K905" i="5" s="1"/>
  <c r="G905" i="5"/>
  <c r="H905" i="5" s="1"/>
  <c r="D905" i="5"/>
  <c r="E905" i="5" s="1"/>
  <c r="P904" i="5"/>
  <c r="Q904" i="5" s="1"/>
  <c r="M904" i="5"/>
  <c r="N904" i="5" s="1"/>
  <c r="K904" i="5"/>
  <c r="J904" i="5"/>
  <c r="G904" i="5"/>
  <c r="H904" i="5" s="1"/>
  <c r="D904" i="5"/>
  <c r="E904" i="5" s="1"/>
  <c r="P903" i="5"/>
  <c r="Q903" i="5" s="1"/>
  <c r="M903" i="5"/>
  <c r="N903" i="5" s="1"/>
  <c r="J903" i="5"/>
  <c r="K903" i="5" s="1"/>
  <c r="G903" i="5"/>
  <c r="H903" i="5" s="1"/>
  <c r="D903" i="5"/>
  <c r="E903" i="5" s="1"/>
  <c r="P902" i="5"/>
  <c r="Q902" i="5" s="1"/>
  <c r="M902" i="5"/>
  <c r="N902" i="5" s="1"/>
  <c r="J902" i="5"/>
  <c r="K902" i="5" s="1"/>
  <c r="G902" i="5"/>
  <c r="H902" i="5" s="1"/>
  <c r="D902" i="5"/>
  <c r="E902" i="5" s="1"/>
  <c r="P901" i="5"/>
  <c r="Q901" i="5" s="1"/>
  <c r="N901" i="5"/>
  <c r="M901" i="5"/>
  <c r="J901" i="5"/>
  <c r="K901" i="5" s="1"/>
  <c r="G901" i="5"/>
  <c r="H901" i="5" s="1"/>
  <c r="D901" i="5"/>
  <c r="E901" i="5" s="1"/>
  <c r="Q900" i="5"/>
  <c r="P900" i="5"/>
  <c r="M900" i="5"/>
  <c r="N900" i="5" s="1"/>
  <c r="K900" i="5"/>
  <c r="J900" i="5"/>
  <c r="G900" i="5"/>
  <c r="H900" i="5" s="1"/>
  <c r="D900" i="5"/>
  <c r="E900" i="5" s="1"/>
  <c r="P899" i="5"/>
  <c r="Q899" i="5" s="1"/>
  <c r="M899" i="5"/>
  <c r="N899" i="5" s="1"/>
  <c r="J899" i="5"/>
  <c r="K899" i="5" s="1"/>
  <c r="H899" i="5"/>
  <c r="G899" i="5"/>
  <c r="D899" i="5"/>
  <c r="E899" i="5" s="1"/>
  <c r="P898" i="5"/>
  <c r="Q898" i="5" s="1"/>
  <c r="M898" i="5"/>
  <c r="N898" i="5" s="1"/>
  <c r="J898" i="5"/>
  <c r="K898" i="5" s="1"/>
  <c r="G898" i="5"/>
  <c r="H898" i="5" s="1"/>
  <c r="D898" i="5"/>
  <c r="E898" i="5" s="1"/>
  <c r="P897" i="5"/>
  <c r="Q897" i="5" s="1"/>
  <c r="M897" i="5"/>
  <c r="N897" i="5" s="1"/>
  <c r="K897" i="5"/>
  <c r="J897" i="5"/>
  <c r="G897" i="5"/>
  <c r="H897" i="5" s="1"/>
  <c r="D897" i="5"/>
  <c r="E897" i="5" s="1"/>
  <c r="P896" i="5"/>
  <c r="Q896" i="5" s="1"/>
  <c r="M896" i="5"/>
  <c r="N896" i="5" s="1"/>
  <c r="J896" i="5"/>
  <c r="K896" i="5" s="1"/>
  <c r="G896" i="5"/>
  <c r="H896" i="5" s="1"/>
  <c r="D896" i="5"/>
  <c r="E896" i="5" s="1"/>
  <c r="P895" i="5"/>
  <c r="Q895" i="5" s="1"/>
  <c r="M895" i="5"/>
  <c r="N895" i="5" s="1"/>
  <c r="J895" i="5"/>
  <c r="K895" i="5" s="1"/>
  <c r="G895" i="5"/>
  <c r="H895" i="5" s="1"/>
  <c r="D895" i="5"/>
  <c r="E895" i="5" s="1"/>
  <c r="P894" i="5"/>
  <c r="Q894" i="5" s="1"/>
  <c r="M894" i="5"/>
  <c r="N894" i="5" s="1"/>
  <c r="K894" i="5"/>
  <c r="J894" i="5"/>
  <c r="G894" i="5"/>
  <c r="H894" i="5" s="1"/>
  <c r="E894" i="5"/>
  <c r="D894" i="5"/>
  <c r="P893" i="5"/>
  <c r="Q893" i="5" s="1"/>
  <c r="M893" i="5"/>
  <c r="N893" i="5" s="1"/>
  <c r="J893" i="5"/>
  <c r="K893" i="5" s="1"/>
  <c r="G893" i="5"/>
  <c r="H893" i="5" s="1"/>
  <c r="D893" i="5"/>
  <c r="E893" i="5" s="1"/>
  <c r="P892" i="5"/>
  <c r="Q892" i="5" s="1"/>
  <c r="M892" i="5"/>
  <c r="N892" i="5" s="1"/>
  <c r="J892" i="5"/>
  <c r="K892" i="5" s="1"/>
  <c r="G892" i="5"/>
  <c r="H892" i="5" s="1"/>
  <c r="E892" i="5"/>
  <c r="D892" i="5"/>
  <c r="Q891" i="5"/>
  <c r="P891" i="5"/>
  <c r="M891" i="5"/>
  <c r="N891" i="5" s="1"/>
  <c r="J891" i="5"/>
  <c r="K891" i="5" s="1"/>
  <c r="G891" i="5"/>
  <c r="H891" i="5" s="1"/>
  <c r="D891" i="5"/>
  <c r="E891" i="5" s="1"/>
  <c r="P890" i="5"/>
  <c r="Q890" i="5" s="1"/>
  <c r="M890" i="5"/>
  <c r="N890" i="5" s="1"/>
  <c r="J890" i="5"/>
  <c r="K890" i="5" s="1"/>
  <c r="G890" i="5"/>
  <c r="H890" i="5" s="1"/>
  <c r="D890" i="5"/>
  <c r="E890" i="5" s="1"/>
  <c r="P889" i="5"/>
  <c r="Q889" i="5" s="1"/>
  <c r="M889" i="5"/>
  <c r="N889" i="5" s="1"/>
  <c r="J889" i="5"/>
  <c r="K889" i="5" s="1"/>
  <c r="G889" i="5"/>
  <c r="H889" i="5" s="1"/>
  <c r="D889" i="5"/>
  <c r="E889" i="5" s="1"/>
  <c r="P888" i="5"/>
  <c r="Q888" i="5" s="1"/>
  <c r="M888" i="5"/>
  <c r="N888" i="5" s="1"/>
  <c r="J888" i="5"/>
  <c r="K888" i="5" s="1"/>
  <c r="G888" i="5"/>
  <c r="H888" i="5" s="1"/>
  <c r="D888" i="5"/>
  <c r="E888" i="5" s="1"/>
  <c r="P887" i="5"/>
  <c r="Q887" i="5" s="1"/>
  <c r="M887" i="5"/>
  <c r="N887" i="5" s="1"/>
  <c r="J887" i="5"/>
  <c r="K887" i="5" s="1"/>
  <c r="G887" i="5"/>
  <c r="H887" i="5" s="1"/>
  <c r="D887" i="5"/>
  <c r="E887" i="5" s="1"/>
  <c r="P886" i="5"/>
  <c r="Q886" i="5" s="1"/>
  <c r="M886" i="5"/>
  <c r="N886" i="5" s="1"/>
  <c r="J886" i="5"/>
  <c r="K886" i="5" s="1"/>
  <c r="G886" i="5"/>
  <c r="H886" i="5" s="1"/>
  <c r="D886" i="5"/>
  <c r="E886" i="5" s="1"/>
  <c r="P885" i="5"/>
  <c r="Q885" i="5" s="1"/>
  <c r="M885" i="5"/>
  <c r="N885" i="5" s="1"/>
  <c r="J885" i="5"/>
  <c r="K885" i="5" s="1"/>
  <c r="G885" i="5"/>
  <c r="H885" i="5" s="1"/>
  <c r="D885" i="5"/>
  <c r="E885" i="5" s="1"/>
  <c r="P884" i="5"/>
  <c r="Q884" i="5" s="1"/>
  <c r="M884" i="5"/>
  <c r="N884" i="5" s="1"/>
  <c r="J884" i="5"/>
  <c r="K884" i="5" s="1"/>
  <c r="G884" i="5"/>
  <c r="H884" i="5" s="1"/>
  <c r="D884" i="5"/>
  <c r="E884" i="5" s="1"/>
  <c r="P883" i="5"/>
  <c r="Q883" i="5" s="1"/>
  <c r="M883" i="5"/>
  <c r="N883" i="5" s="1"/>
  <c r="J883" i="5"/>
  <c r="K883" i="5" s="1"/>
  <c r="G883" i="5"/>
  <c r="H883" i="5" s="1"/>
  <c r="D883" i="5"/>
  <c r="E883" i="5" s="1"/>
  <c r="Q882" i="5"/>
  <c r="P882" i="5"/>
  <c r="M882" i="5"/>
  <c r="N882" i="5" s="1"/>
  <c r="J882" i="5"/>
  <c r="K882" i="5" s="1"/>
  <c r="G882" i="5"/>
  <c r="H882" i="5" s="1"/>
  <c r="E882" i="5"/>
  <c r="D882" i="5"/>
  <c r="P881" i="5"/>
  <c r="Q881" i="5" s="1"/>
  <c r="M881" i="5"/>
  <c r="N881" i="5" s="1"/>
  <c r="K881" i="5"/>
  <c r="J881" i="5"/>
  <c r="G881" i="5"/>
  <c r="H881" i="5" s="1"/>
  <c r="D881" i="5"/>
  <c r="E881" i="5" s="1"/>
  <c r="Q880" i="5"/>
  <c r="P880" i="5"/>
  <c r="M880" i="5"/>
  <c r="N880" i="5" s="1"/>
  <c r="K880" i="5"/>
  <c r="J880" i="5"/>
  <c r="G880" i="5"/>
  <c r="H880" i="5" s="1"/>
  <c r="E880" i="5"/>
  <c r="D880" i="5"/>
  <c r="Q879" i="5"/>
  <c r="P879" i="5"/>
  <c r="M879" i="5"/>
  <c r="N879" i="5" s="1"/>
  <c r="J879" i="5"/>
  <c r="K879" i="5" s="1"/>
  <c r="G879" i="5"/>
  <c r="H879" i="5" s="1"/>
  <c r="D879" i="5"/>
  <c r="E879" i="5" s="1"/>
  <c r="P878" i="5"/>
  <c r="Q878" i="5" s="1"/>
  <c r="M878" i="5"/>
  <c r="N878" i="5" s="1"/>
  <c r="J878" i="5"/>
  <c r="K878" i="5" s="1"/>
  <c r="G878" i="5"/>
  <c r="H878" i="5" s="1"/>
  <c r="D878" i="5"/>
  <c r="E878" i="5" s="1"/>
  <c r="P877" i="5"/>
  <c r="Q877" i="5" s="1"/>
  <c r="M877" i="5"/>
  <c r="N877" i="5" s="1"/>
  <c r="J877" i="5"/>
  <c r="K877" i="5" s="1"/>
  <c r="G877" i="5"/>
  <c r="H877" i="5" s="1"/>
  <c r="D877" i="5"/>
  <c r="E877" i="5" s="1"/>
  <c r="N876" i="5"/>
  <c r="M876" i="5"/>
  <c r="J876" i="5"/>
  <c r="K876" i="5" s="1"/>
  <c r="G876" i="5"/>
  <c r="H876" i="5" s="1"/>
  <c r="M875" i="5"/>
  <c r="N875" i="5" s="1"/>
  <c r="K875" i="5"/>
  <c r="J875" i="5"/>
  <c r="G875" i="5"/>
  <c r="H875" i="5" s="1"/>
  <c r="M874" i="5"/>
  <c r="N874" i="5" s="1"/>
  <c r="J874" i="5"/>
  <c r="K874" i="5" s="1"/>
  <c r="G874" i="5"/>
  <c r="H874" i="5" s="1"/>
  <c r="Q873" i="5"/>
  <c r="P873" i="5"/>
  <c r="E873" i="5"/>
  <c r="D873" i="5"/>
  <c r="P872" i="5"/>
  <c r="Q872" i="5" s="1"/>
  <c r="N872" i="5"/>
  <c r="M872" i="5"/>
  <c r="J872" i="5"/>
  <c r="K872" i="5" s="1"/>
  <c r="H872" i="5"/>
  <c r="G872" i="5"/>
  <c r="D872" i="5"/>
  <c r="E872" i="5" s="1"/>
  <c r="P871" i="5"/>
  <c r="Q871" i="5" s="1"/>
  <c r="M871" i="5"/>
  <c r="N871" i="5" s="1"/>
  <c r="J871" i="5"/>
  <c r="K871" i="5" s="1"/>
  <c r="G871" i="5"/>
  <c r="H871" i="5" s="1"/>
  <c r="E871" i="5"/>
  <c r="D871" i="5"/>
  <c r="Q870" i="5"/>
  <c r="P870" i="5"/>
  <c r="M870" i="5"/>
  <c r="N870" i="5" s="1"/>
  <c r="J870" i="5"/>
  <c r="K870" i="5" s="1"/>
  <c r="G870" i="5"/>
  <c r="H870" i="5" s="1"/>
  <c r="D870" i="5"/>
  <c r="E870" i="5" s="1"/>
  <c r="Q869" i="5"/>
  <c r="P869" i="5"/>
  <c r="M869" i="5"/>
  <c r="N869" i="5" s="1"/>
  <c r="J869" i="5"/>
  <c r="K869" i="5" s="1"/>
  <c r="G869" i="5"/>
  <c r="H869" i="5" s="1"/>
  <c r="E869" i="5"/>
  <c r="D869" i="5"/>
  <c r="P868" i="5"/>
  <c r="Q868" i="5" s="1"/>
  <c r="N868" i="5"/>
  <c r="M868" i="5"/>
  <c r="J868" i="5"/>
  <c r="K868" i="5" s="1"/>
  <c r="G868" i="5"/>
  <c r="H868" i="5" s="1"/>
  <c r="D868" i="5"/>
  <c r="E868" i="5" s="1"/>
  <c r="P867" i="5"/>
  <c r="Q867" i="5" s="1"/>
  <c r="M867" i="5"/>
  <c r="N867" i="5" s="1"/>
  <c r="J867" i="5"/>
  <c r="K867" i="5" s="1"/>
  <c r="G867" i="5"/>
  <c r="H867" i="5" s="1"/>
  <c r="D867" i="5"/>
  <c r="E867" i="5" s="1"/>
  <c r="P866" i="5"/>
  <c r="Q866" i="5" s="1"/>
  <c r="M866" i="5"/>
  <c r="N866" i="5" s="1"/>
  <c r="J866" i="5"/>
  <c r="K866" i="5" s="1"/>
  <c r="H866" i="5"/>
  <c r="G866" i="5"/>
  <c r="D866" i="5"/>
  <c r="E866" i="5" s="1"/>
  <c r="P865" i="5"/>
  <c r="Q865" i="5" s="1"/>
  <c r="M865" i="5"/>
  <c r="N865" i="5" s="1"/>
  <c r="J865" i="5"/>
  <c r="K865" i="5" s="1"/>
  <c r="G865" i="5"/>
  <c r="H865" i="5" s="1"/>
  <c r="D865" i="5"/>
  <c r="E865" i="5" s="1"/>
  <c r="P863" i="5"/>
  <c r="Q863" i="5" s="1"/>
  <c r="M863" i="5"/>
  <c r="N863" i="5" s="1"/>
  <c r="J863" i="5"/>
  <c r="K863" i="5" s="1"/>
  <c r="G863" i="5"/>
  <c r="H863" i="5" s="1"/>
  <c r="D863" i="5"/>
  <c r="E863" i="5" s="1"/>
  <c r="P862" i="5"/>
  <c r="Q862" i="5" s="1"/>
  <c r="M862" i="5"/>
  <c r="N862" i="5" s="1"/>
  <c r="J862" i="5"/>
  <c r="K862" i="5" s="1"/>
  <c r="G862" i="5"/>
  <c r="H862" i="5" s="1"/>
  <c r="D862" i="5"/>
  <c r="E862" i="5" s="1"/>
  <c r="P861" i="5"/>
  <c r="Q861" i="5" s="1"/>
  <c r="M861" i="5"/>
  <c r="N861" i="5" s="1"/>
  <c r="J861" i="5"/>
  <c r="K861" i="5" s="1"/>
  <c r="G861" i="5"/>
  <c r="H861" i="5" s="1"/>
  <c r="D861" i="5"/>
  <c r="E861" i="5" s="1"/>
  <c r="P860" i="5"/>
  <c r="Q860" i="5" s="1"/>
  <c r="M860" i="5"/>
  <c r="N860" i="5" s="1"/>
  <c r="J860" i="5"/>
  <c r="K860" i="5" s="1"/>
  <c r="G860" i="5"/>
  <c r="H860" i="5" s="1"/>
  <c r="D860" i="5"/>
  <c r="E860" i="5" s="1"/>
  <c r="P859" i="5"/>
  <c r="Q859" i="5" s="1"/>
  <c r="N859" i="5"/>
  <c r="M859" i="5"/>
  <c r="J859" i="5"/>
  <c r="K859" i="5" s="1"/>
  <c r="G859" i="5"/>
  <c r="H859" i="5" s="1"/>
  <c r="D859" i="5"/>
  <c r="E859" i="5" s="1"/>
  <c r="P858" i="5"/>
  <c r="Q858" i="5" s="1"/>
  <c r="M858" i="5"/>
  <c r="N858" i="5" s="1"/>
  <c r="J858" i="5"/>
  <c r="K858" i="5" s="1"/>
  <c r="G858" i="5"/>
  <c r="H858" i="5" s="1"/>
  <c r="D858" i="5"/>
  <c r="E858" i="5" s="1"/>
  <c r="P857" i="5"/>
  <c r="Q857" i="5" s="1"/>
  <c r="D857" i="5"/>
  <c r="E857" i="5" s="1"/>
  <c r="K856" i="5"/>
  <c r="J856" i="5"/>
  <c r="H856" i="5"/>
  <c r="G856" i="5"/>
  <c r="J855" i="5"/>
  <c r="K855" i="5" s="1"/>
  <c r="G855" i="5"/>
  <c r="H855" i="5" s="1"/>
  <c r="P854" i="5"/>
  <c r="Q854" i="5" s="1"/>
  <c r="M854" i="5"/>
  <c r="N854" i="5" s="1"/>
  <c r="K854" i="5"/>
  <c r="J854" i="5"/>
  <c r="G854" i="5"/>
  <c r="H854" i="5" s="1"/>
  <c r="D854" i="5"/>
  <c r="E854" i="5" s="1"/>
  <c r="P853" i="5"/>
  <c r="Q853" i="5" s="1"/>
  <c r="M853" i="5"/>
  <c r="N853" i="5" s="1"/>
  <c r="J853" i="5"/>
  <c r="K853" i="5" s="1"/>
  <c r="G853" i="5"/>
  <c r="H853" i="5" s="1"/>
  <c r="E853" i="5"/>
  <c r="D853" i="5"/>
  <c r="Q851" i="5"/>
  <c r="P851" i="5"/>
  <c r="M851" i="5"/>
  <c r="N851" i="5" s="1"/>
  <c r="J851" i="5"/>
  <c r="K851" i="5" s="1"/>
  <c r="G851" i="5"/>
  <c r="H851" i="5" s="1"/>
  <c r="D851" i="5"/>
  <c r="E851" i="5" s="1"/>
  <c r="P850" i="5"/>
  <c r="Q850" i="5" s="1"/>
  <c r="M850" i="5"/>
  <c r="N850" i="5" s="1"/>
  <c r="J850" i="5"/>
  <c r="K850" i="5" s="1"/>
  <c r="G850" i="5"/>
  <c r="H850" i="5" s="1"/>
  <c r="D850" i="5"/>
  <c r="E850" i="5" s="1"/>
  <c r="P849" i="5"/>
  <c r="Q849" i="5" s="1"/>
  <c r="M849" i="5"/>
  <c r="N849" i="5" s="1"/>
  <c r="J849" i="5"/>
  <c r="K849" i="5" s="1"/>
  <c r="G849" i="5"/>
  <c r="H849" i="5" s="1"/>
  <c r="D849" i="5"/>
  <c r="E849" i="5" s="1"/>
  <c r="P848" i="5"/>
  <c r="Q848" i="5" s="1"/>
  <c r="M848" i="5"/>
  <c r="N848" i="5" s="1"/>
  <c r="J848" i="5"/>
  <c r="K848" i="5" s="1"/>
  <c r="G848" i="5"/>
  <c r="H848" i="5" s="1"/>
  <c r="D848" i="5"/>
  <c r="E848" i="5" s="1"/>
  <c r="P847" i="5"/>
  <c r="Q847" i="5" s="1"/>
  <c r="M847" i="5"/>
  <c r="N847" i="5" s="1"/>
  <c r="K847" i="5"/>
  <c r="J847" i="5"/>
  <c r="G847" i="5"/>
  <c r="H847" i="5" s="1"/>
  <c r="D847" i="5"/>
  <c r="E847" i="5" s="1"/>
  <c r="P846" i="5"/>
  <c r="Q846" i="5" s="1"/>
  <c r="M846" i="5"/>
  <c r="N846" i="5" s="1"/>
  <c r="J846" i="5"/>
  <c r="K846" i="5" s="1"/>
  <c r="G846" i="5"/>
  <c r="H846" i="5" s="1"/>
  <c r="D846" i="5"/>
  <c r="E846" i="5" s="1"/>
  <c r="P845" i="5"/>
  <c r="Q845" i="5" s="1"/>
  <c r="M845" i="5"/>
  <c r="N845" i="5" s="1"/>
  <c r="J845" i="5"/>
  <c r="K845" i="5" s="1"/>
  <c r="G845" i="5"/>
  <c r="H845" i="5" s="1"/>
  <c r="D845" i="5"/>
  <c r="E845" i="5" s="1"/>
  <c r="P844" i="5"/>
  <c r="Q844" i="5" s="1"/>
  <c r="M844" i="5"/>
  <c r="N844" i="5" s="1"/>
  <c r="J844" i="5"/>
  <c r="K844" i="5" s="1"/>
  <c r="G844" i="5"/>
  <c r="H844" i="5" s="1"/>
  <c r="D844" i="5"/>
  <c r="E844" i="5" s="1"/>
  <c r="P843" i="5"/>
  <c r="Q843" i="5" s="1"/>
  <c r="M843" i="5"/>
  <c r="N843" i="5" s="1"/>
  <c r="J843" i="5"/>
  <c r="K843" i="5" s="1"/>
  <c r="G843" i="5"/>
  <c r="H843" i="5" s="1"/>
  <c r="D843" i="5"/>
  <c r="E843" i="5" s="1"/>
  <c r="P842" i="5"/>
  <c r="Q842" i="5" s="1"/>
  <c r="M842" i="5"/>
  <c r="N842" i="5" s="1"/>
  <c r="J842" i="5"/>
  <c r="K842" i="5" s="1"/>
  <c r="G842" i="5"/>
  <c r="H842" i="5" s="1"/>
  <c r="D842" i="5"/>
  <c r="E842" i="5" s="1"/>
  <c r="P841" i="5"/>
  <c r="Q841" i="5" s="1"/>
  <c r="N841" i="5"/>
  <c r="M841" i="5"/>
  <c r="J841" i="5"/>
  <c r="K841" i="5" s="1"/>
  <c r="G841" i="5"/>
  <c r="H841" i="5" s="1"/>
  <c r="D841" i="5"/>
  <c r="E841" i="5" s="1"/>
  <c r="P840" i="5"/>
  <c r="Q840" i="5" s="1"/>
  <c r="M840" i="5"/>
  <c r="N840" i="5" s="1"/>
  <c r="J840" i="5"/>
  <c r="K840" i="5" s="1"/>
  <c r="G840" i="5"/>
  <c r="H840" i="5" s="1"/>
  <c r="D840" i="5"/>
  <c r="E840" i="5" s="1"/>
  <c r="P839" i="5"/>
  <c r="Q839" i="5" s="1"/>
  <c r="M839" i="5"/>
  <c r="N839" i="5" s="1"/>
  <c r="J839" i="5"/>
  <c r="K839" i="5" s="1"/>
  <c r="G839" i="5"/>
  <c r="H839" i="5" s="1"/>
  <c r="D839" i="5"/>
  <c r="E839" i="5" s="1"/>
  <c r="P838" i="5"/>
  <c r="Q838" i="5" s="1"/>
  <c r="M838" i="5"/>
  <c r="N838" i="5" s="1"/>
  <c r="J838" i="5"/>
  <c r="K838" i="5" s="1"/>
  <c r="G838" i="5"/>
  <c r="H838" i="5" s="1"/>
  <c r="D838" i="5"/>
  <c r="E838" i="5" s="1"/>
  <c r="P837" i="5"/>
  <c r="Q837" i="5" s="1"/>
  <c r="N837" i="5"/>
  <c r="M837" i="5"/>
  <c r="J837" i="5"/>
  <c r="K837" i="5" s="1"/>
  <c r="G837" i="5"/>
  <c r="H837" i="5" s="1"/>
  <c r="D837" i="5"/>
  <c r="E837" i="5" s="1"/>
  <c r="P836" i="5"/>
  <c r="Q836" i="5" s="1"/>
  <c r="M836" i="5"/>
  <c r="N836" i="5" s="1"/>
  <c r="J836" i="5"/>
  <c r="K836" i="5" s="1"/>
  <c r="G836" i="5"/>
  <c r="H836" i="5" s="1"/>
  <c r="D836" i="5"/>
  <c r="E836" i="5" s="1"/>
  <c r="P835" i="5"/>
  <c r="Q835" i="5" s="1"/>
  <c r="M835" i="5"/>
  <c r="N835" i="5" s="1"/>
  <c r="J835" i="5"/>
  <c r="K835" i="5" s="1"/>
  <c r="G835" i="5"/>
  <c r="H835" i="5" s="1"/>
  <c r="D835" i="5"/>
  <c r="E835" i="5" s="1"/>
  <c r="P834" i="5"/>
  <c r="Q834" i="5" s="1"/>
  <c r="N834" i="5"/>
  <c r="M834" i="5"/>
  <c r="J834" i="5"/>
  <c r="K834" i="5" s="1"/>
  <c r="G834" i="5"/>
  <c r="H834" i="5" s="1"/>
  <c r="D834" i="5"/>
  <c r="E834" i="5" s="1"/>
  <c r="P833" i="5"/>
  <c r="Q833" i="5" s="1"/>
  <c r="M833" i="5"/>
  <c r="N833" i="5" s="1"/>
  <c r="J833" i="5"/>
  <c r="K833" i="5" s="1"/>
  <c r="G833" i="5"/>
  <c r="H833" i="5" s="1"/>
  <c r="D833" i="5"/>
  <c r="E833" i="5" s="1"/>
  <c r="P832" i="5"/>
  <c r="Q832" i="5" s="1"/>
  <c r="M832" i="5"/>
  <c r="N832" i="5" s="1"/>
  <c r="J832" i="5"/>
  <c r="K832" i="5" s="1"/>
  <c r="G832" i="5"/>
  <c r="H832" i="5" s="1"/>
  <c r="D832" i="5"/>
  <c r="E832" i="5" s="1"/>
  <c r="P831" i="5"/>
  <c r="Q831" i="5" s="1"/>
  <c r="M831" i="5"/>
  <c r="N831" i="5" s="1"/>
  <c r="J831" i="5"/>
  <c r="K831" i="5" s="1"/>
  <c r="H831" i="5"/>
  <c r="G831" i="5"/>
  <c r="D831" i="5"/>
  <c r="E831" i="5" s="1"/>
  <c r="P830" i="5"/>
  <c r="Q830" i="5" s="1"/>
  <c r="M830" i="5"/>
  <c r="N830" i="5" s="1"/>
  <c r="J830" i="5"/>
  <c r="K830" i="5" s="1"/>
  <c r="G830" i="5"/>
  <c r="H830" i="5" s="1"/>
  <c r="D830" i="5"/>
  <c r="E830" i="5" s="1"/>
  <c r="P829" i="5"/>
  <c r="Q829" i="5" s="1"/>
  <c r="M829" i="5"/>
  <c r="N829" i="5" s="1"/>
  <c r="J829" i="5"/>
  <c r="K829" i="5" s="1"/>
  <c r="G829" i="5"/>
  <c r="H829" i="5" s="1"/>
  <c r="D829" i="5"/>
  <c r="E829" i="5" s="1"/>
  <c r="Q828" i="5"/>
  <c r="P828" i="5"/>
  <c r="M828" i="5"/>
  <c r="N828" i="5" s="1"/>
  <c r="J828" i="5"/>
  <c r="K828" i="5" s="1"/>
  <c r="G828" i="5"/>
  <c r="H828" i="5" s="1"/>
  <c r="D828" i="5"/>
  <c r="E828" i="5" s="1"/>
  <c r="P827" i="5"/>
  <c r="Q827" i="5" s="1"/>
  <c r="M827" i="5"/>
  <c r="N827" i="5" s="1"/>
  <c r="J827" i="5"/>
  <c r="K827" i="5" s="1"/>
  <c r="G827" i="5"/>
  <c r="H827" i="5" s="1"/>
  <c r="D827" i="5"/>
  <c r="E827" i="5" s="1"/>
  <c r="P825" i="5"/>
  <c r="Q825" i="5" s="1"/>
  <c r="M825" i="5"/>
  <c r="N825" i="5" s="1"/>
  <c r="J825" i="5"/>
  <c r="K825" i="5" s="1"/>
  <c r="G825" i="5"/>
  <c r="H825" i="5" s="1"/>
  <c r="D825" i="5"/>
  <c r="E825" i="5" s="1"/>
  <c r="P824" i="5"/>
  <c r="Q824" i="5" s="1"/>
  <c r="M824" i="5"/>
  <c r="N824" i="5" s="1"/>
  <c r="J824" i="5"/>
  <c r="K824" i="5" s="1"/>
  <c r="G824" i="5"/>
  <c r="H824" i="5" s="1"/>
  <c r="D824" i="5"/>
  <c r="E824" i="5" s="1"/>
  <c r="P823" i="5"/>
  <c r="Q823" i="5" s="1"/>
  <c r="M823" i="5"/>
  <c r="N823" i="5" s="1"/>
  <c r="J823" i="5"/>
  <c r="K823" i="5" s="1"/>
  <c r="G823" i="5"/>
  <c r="H823" i="5" s="1"/>
  <c r="D823" i="5"/>
  <c r="E823" i="5" s="1"/>
  <c r="Q822" i="5"/>
  <c r="P822" i="5"/>
  <c r="M822" i="5"/>
  <c r="N822" i="5" s="1"/>
  <c r="J822" i="5"/>
  <c r="K822" i="5" s="1"/>
  <c r="G822" i="5"/>
  <c r="H822" i="5" s="1"/>
  <c r="D822" i="5"/>
  <c r="E822" i="5" s="1"/>
  <c r="P821" i="5"/>
  <c r="Q821" i="5" s="1"/>
  <c r="M821" i="5"/>
  <c r="N821" i="5" s="1"/>
  <c r="K821" i="5"/>
  <c r="J821" i="5"/>
  <c r="G821" i="5"/>
  <c r="H821" i="5" s="1"/>
  <c r="D821" i="5"/>
  <c r="E821" i="5" s="1"/>
  <c r="P820" i="5"/>
  <c r="Q820" i="5" s="1"/>
  <c r="M820" i="5"/>
  <c r="N820" i="5" s="1"/>
  <c r="J820" i="5"/>
  <c r="K820" i="5" s="1"/>
  <c r="G820" i="5"/>
  <c r="H820" i="5" s="1"/>
  <c r="D820" i="5"/>
  <c r="E820" i="5" s="1"/>
  <c r="P819" i="5"/>
  <c r="Q819" i="5" s="1"/>
  <c r="M819" i="5"/>
  <c r="N819" i="5" s="1"/>
  <c r="J819" i="5"/>
  <c r="K819" i="5" s="1"/>
  <c r="G819" i="5"/>
  <c r="H819" i="5" s="1"/>
  <c r="D819" i="5"/>
  <c r="E819" i="5" s="1"/>
  <c r="P818" i="5"/>
  <c r="Q818" i="5" s="1"/>
  <c r="M818" i="5"/>
  <c r="N818" i="5" s="1"/>
  <c r="J818" i="5"/>
  <c r="K818" i="5" s="1"/>
  <c r="G818" i="5"/>
  <c r="H818" i="5" s="1"/>
  <c r="D818" i="5"/>
  <c r="E818" i="5" s="1"/>
  <c r="P817" i="5"/>
  <c r="Q817" i="5" s="1"/>
  <c r="M817" i="5"/>
  <c r="N817" i="5" s="1"/>
  <c r="J817" i="5"/>
  <c r="K817" i="5" s="1"/>
  <c r="G817" i="5"/>
  <c r="H817" i="5" s="1"/>
  <c r="D817" i="5"/>
  <c r="E817" i="5" s="1"/>
  <c r="P816" i="5"/>
  <c r="Q816" i="5" s="1"/>
  <c r="M816" i="5"/>
  <c r="N816" i="5" s="1"/>
  <c r="J816" i="5"/>
  <c r="K816" i="5" s="1"/>
  <c r="G816" i="5"/>
  <c r="H816" i="5" s="1"/>
  <c r="D816" i="5"/>
  <c r="E816" i="5" s="1"/>
  <c r="Q815" i="5"/>
  <c r="P815" i="5"/>
  <c r="M815" i="5"/>
  <c r="N815" i="5" s="1"/>
  <c r="J815" i="5"/>
  <c r="K815" i="5" s="1"/>
  <c r="G815" i="5"/>
  <c r="H815" i="5" s="1"/>
  <c r="D815" i="5"/>
  <c r="E815" i="5" s="1"/>
  <c r="P814" i="5"/>
  <c r="Q814" i="5" s="1"/>
  <c r="M814" i="5"/>
  <c r="N814" i="5" s="1"/>
  <c r="J814" i="5"/>
  <c r="K814" i="5" s="1"/>
  <c r="G814" i="5"/>
  <c r="H814" i="5" s="1"/>
  <c r="E814" i="5"/>
  <c r="D814" i="5"/>
  <c r="P813" i="5"/>
  <c r="Q813" i="5" s="1"/>
  <c r="M813" i="5"/>
  <c r="N813" i="5" s="1"/>
  <c r="J813" i="5"/>
  <c r="K813" i="5" s="1"/>
  <c r="G813" i="5"/>
  <c r="H813" i="5" s="1"/>
  <c r="D813" i="5"/>
  <c r="E813" i="5" s="1"/>
  <c r="P812" i="5"/>
  <c r="Q812" i="5" s="1"/>
  <c r="N812" i="5"/>
  <c r="M812" i="5"/>
  <c r="J812" i="5"/>
  <c r="K812" i="5" s="1"/>
  <c r="G812" i="5"/>
  <c r="H812" i="5" s="1"/>
  <c r="D812" i="5"/>
  <c r="E812" i="5" s="1"/>
  <c r="P811" i="5"/>
  <c r="Q811" i="5" s="1"/>
  <c r="N811" i="5"/>
  <c r="M811" i="5"/>
  <c r="J811" i="5"/>
  <c r="K811" i="5" s="1"/>
  <c r="G811" i="5"/>
  <c r="H811" i="5" s="1"/>
  <c r="D811" i="5"/>
  <c r="E811" i="5" s="1"/>
  <c r="P810" i="5"/>
  <c r="Q810" i="5" s="1"/>
  <c r="M810" i="5"/>
  <c r="N810" i="5" s="1"/>
  <c r="J810" i="5"/>
  <c r="K810" i="5" s="1"/>
  <c r="G810" i="5"/>
  <c r="H810" i="5" s="1"/>
  <c r="E810" i="5"/>
  <c r="D810" i="5"/>
  <c r="P809" i="5"/>
  <c r="Q809" i="5" s="1"/>
  <c r="M809" i="5"/>
  <c r="N809" i="5" s="1"/>
  <c r="J809" i="5"/>
  <c r="K809" i="5" s="1"/>
  <c r="G809" i="5"/>
  <c r="H809" i="5" s="1"/>
  <c r="D809" i="5"/>
  <c r="E809" i="5" s="1"/>
  <c r="P808" i="5"/>
  <c r="Q808" i="5" s="1"/>
  <c r="N808" i="5"/>
  <c r="M808" i="5"/>
  <c r="J808" i="5"/>
  <c r="K808" i="5" s="1"/>
  <c r="G808" i="5"/>
  <c r="H808" i="5" s="1"/>
  <c r="D808" i="5"/>
  <c r="E808" i="5" s="1"/>
  <c r="P807" i="5"/>
  <c r="Q807" i="5" s="1"/>
  <c r="M807" i="5"/>
  <c r="N807" i="5" s="1"/>
  <c r="J807" i="5"/>
  <c r="K807" i="5" s="1"/>
  <c r="G807" i="5"/>
  <c r="H807" i="5" s="1"/>
  <c r="D807" i="5"/>
  <c r="E807" i="5" s="1"/>
  <c r="P806" i="5"/>
  <c r="Q806" i="5" s="1"/>
  <c r="M806" i="5"/>
  <c r="N806" i="5" s="1"/>
  <c r="J806" i="5"/>
  <c r="K806" i="5" s="1"/>
  <c r="G806" i="5"/>
  <c r="H806" i="5" s="1"/>
  <c r="D806" i="5"/>
  <c r="E806" i="5" s="1"/>
  <c r="P805" i="5"/>
  <c r="Q805" i="5" s="1"/>
  <c r="M805" i="5"/>
  <c r="N805" i="5" s="1"/>
  <c r="J805" i="5"/>
  <c r="K805" i="5" s="1"/>
  <c r="G805" i="5"/>
  <c r="H805" i="5" s="1"/>
  <c r="D805" i="5"/>
  <c r="E805" i="5" s="1"/>
  <c r="P804" i="5"/>
  <c r="Q804" i="5" s="1"/>
  <c r="M804" i="5"/>
  <c r="N804" i="5" s="1"/>
  <c r="J804" i="5"/>
  <c r="K804" i="5" s="1"/>
  <c r="G804" i="5"/>
  <c r="H804" i="5" s="1"/>
  <c r="E804" i="5"/>
  <c r="D804" i="5"/>
  <c r="P803" i="5"/>
  <c r="Q803" i="5" s="1"/>
  <c r="M803" i="5"/>
  <c r="N803" i="5" s="1"/>
  <c r="J803" i="5"/>
  <c r="K803" i="5" s="1"/>
  <c r="G803" i="5"/>
  <c r="H803" i="5" s="1"/>
  <c r="D803" i="5"/>
  <c r="E803" i="5" s="1"/>
  <c r="P802" i="5"/>
  <c r="Q802" i="5" s="1"/>
  <c r="M802" i="5"/>
  <c r="N802" i="5" s="1"/>
  <c r="J802" i="5"/>
  <c r="K802" i="5" s="1"/>
  <c r="G802" i="5"/>
  <c r="H802" i="5" s="1"/>
  <c r="D802" i="5"/>
  <c r="E802" i="5" s="1"/>
  <c r="P801" i="5"/>
  <c r="Q801" i="5" s="1"/>
  <c r="M801" i="5"/>
  <c r="N801" i="5" s="1"/>
  <c r="J801" i="5"/>
  <c r="K801" i="5" s="1"/>
  <c r="G801" i="5"/>
  <c r="H801" i="5" s="1"/>
  <c r="D801" i="5"/>
  <c r="E801" i="5" s="1"/>
  <c r="P800" i="5"/>
  <c r="Q800" i="5" s="1"/>
  <c r="M800" i="5"/>
  <c r="N800" i="5" s="1"/>
  <c r="J800" i="5"/>
  <c r="K800" i="5" s="1"/>
  <c r="G800" i="5"/>
  <c r="H800" i="5" s="1"/>
  <c r="D800" i="5"/>
  <c r="E800" i="5" s="1"/>
  <c r="P799" i="5"/>
  <c r="Q799" i="5" s="1"/>
  <c r="M799" i="5"/>
  <c r="N799" i="5" s="1"/>
  <c r="J799" i="5"/>
  <c r="K799" i="5" s="1"/>
  <c r="G799" i="5"/>
  <c r="H799" i="5" s="1"/>
  <c r="D799" i="5"/>
  <c r="E799" i="5" s="1"/>
  <c r="P798" i="5"/>
  <c r="Q798" i="5" s="1"/>
  <c r="M798" i="5"/>
  <c r="N798" i="5" s="1"/>
  <c r="J798" i="5"/>
  <c r="K798" i="5" s="1"/>
  <c r="G798" i="5"/>
  <c r="H798" i="5" s="1"/>
  <c r="E798" i="5"/>
  <c r="D798" i="5"/>
  <c r="P797" i="5"/>
  <c r="Q797" i="5" s="1"/>
  <c r="M797" i="5"/>
  <c r="N797" i="5" s="1"/>
  <c r="J797" i="5"/>
  <c r="K797" i="5" s="1"/>
  <c r="G797" i="5"/>
  <c r="H797" i="5" s="1"/>
  <c r="D797" i="5"/>
  <c r="E797" i="5" s="1"/>
  <c r="P796" i="5"/>
  <c r="Q796" i="5" s="1"/>
  <c r="M796" i="5"/>
  <c r="N796" i="5" s="1"/>
  <c r="J796" i="5"/>
  <c r="K796" i="5" s="1"/>
  <c r="G796" i="5"/>
  <c r="H796" i="5" s="1"/>
  <c r="D796" i="5"/>
  <c r="E796" i="5" s="1"/>
  <c r="P795" i="5"/>
  <c r="Q795" i="5" s="1"/>
  <c r="M795" i="5"/>
  <c r="N795" i="5" s="1"/>
  <c r="J795" i="5"/>
  <c r="K795" i="5" s="1"/>
  <c r="G795" i="5"/>
  <c r="H795" i="5" s="1"/>
  <c r="D795" i="5"/>
  <c r="E795" i="5" s="1"/>
  <c r="P794" i="5"/>
  <c r="Q794" i="5" s="1"/>
  <c r="M794" i="5"/>
  <c r="N794" i="5" s="1"/>
  <c r="J794" i="5"/>
  <c r="K794" i="5" s="1"/>
  <c r="G794" i="5"/>
  <c r="H794" i="5" s="1"/>
  <c r="D794" i="5"/>
  <c r="E794" i="5" s="1"/>
  <c r="P793" i="5"/>
  <c r="Q793" i="5" s="1"/>
  <c r="N793" i="5"/>
  <c r="M793" i="5"/>
  <c r="J793" i="5"/>
  <c r="K793" i="5" s="1"/>
  <c r="G793" i="5"/>
  <c r="H793" i="5" s="1"/>
  <c r="D793" i="5"/>
  <c r="E793" i="5" s="1"/>
  <c r="P792" i="5"/>
  <c r="Q792" i="5" s="1"/>
  <c r="N792" i="5"/>
  <c r="M792" i="5"/>
  <c r="J792" i="5"/>
  <c r="K792" i="5" s="1"/>
  <c r="G792" i="5"/>
  <c r="H792" i="5" s="1"/>
  <c r="D792" i="5"/>
  <c r="E792" i="5" s="1"/>
  <c r="P791" i="5"/>
  <c r="Q791" i="5" s="1"/>
  <c r="M791" i="5"/>
  <c r="N791" i="5" s="1"/>
  <c r="J791" i="5"/>
  <c r="K791" i="5" s="1"/>
  <c r="G791" i="5"/>
  <c r="H791" i="5" s="1"/>
  <c r="D791" i="5"/>
  <c r="E791" i="5" s="1"/>
  <c r="P790" i="5"/>
  <c r="Q790" i="5" s="1"/>
  <c r="M790" i="5"/>
  <c r="N790" i="5" s="1"/>
  <c r="K790" i="5"/>
  <c r="J790" i="5"/>
  <c r="G790" i="5"/>
  <c r="H790" i="5" s="1"/>
  <c r="D790" i="5"/>
  <c r="E790" i="5" s="1"/>
  <c r="P789" i="5"/>
  <c r="Q789" i="5" s="1"/>
  <c r="M789" i="5"/>
  <c r="N789" i="5" s="1"/>
  <c r="K789" i="5"/>
  <c r="J789" i="5"/>
  <c r="G789" i="5"/>
  <c r="H789" i="5" s="1"/>
  <c r="D789" i="5"/>
  <c r="E789" i="5" s="1"/>
  <c r="P788" i="5"/>
  <c r="Q788" i="5" s="1"/>
  <c r="M788" i="5"/>
  <c r="N788" i="5" s="1"/>
  <c r="J788" i="5"/>
  <c r="K788" i="5" s="1"/>
  <c r="G788" i="5"/>
  <c r="H788" i="5" s="1"/>
  <c r="D788" i="5"/>
  <c r="E788" i="5" s="1"/>
  <c r="P787" i="5"/>
  <c r="Q787" i="5" s="1"/>
  <c r="M787" i="5"/>
  <c r="N787" i="5" s="1"/>
  <c r="J787" i="5"/>
  <c r="K787" i="5" s="1"/>
  <c r="G787" i="5"/>
  <c r="H787" i="5" s="1"/>
  <c r="D787" i="5"/>
  <c r="E787" i="5" s="1"/>
  <c r="P786" i="5"/>
  <c r="Q786" i="5" s="1"/>
  <c r="M786" i="5"/>
  <c r="N786" i="5" s="1"/>
  <c r="J786" i="5"/>
  <c r="K786" i="5" s="1"/>
  <c r="G786" i="5"/>
  <c r="H786" i="5" s="1"/>
  <c r="D786" i="5"/>
  <c r="E786" i="5" s="1"/>
  <c r="P785" i="5"/>
  <c r="Q785" i="5" s="1"/>
  <c r="M785" i="5"/>
  <c r="N785" i="5" s="1"/>
  <c r="J785" i="5"/>
  <c r="K785" i="5" s="1"/>
  <c r="G785" i="5"/>
  <c r="H785" i="5" s="1"/>
  <c r="D785" i="5"/>
  <c r="E785" i="5" s="1"/>
  <c r="P784" i="5"/>
  <c r="Q784" i="5" s="1"/>
  <c r="M784" i="5"/>
  <c r="N784" i="5" s="1"/>
  <c r="J784" i="5"/>
  <c r="K784" i="5" s="1"/>
  <c r="G784" i="5"/>
  <c r="H784" i="5" s="1"/>
  <c r="D784" i="5"/>
  <c r="E784" i="5" s="1"/>
  <c r="P783" i="5"/>
  <c r="Q783" i="5" s="1"/>
  <c r="M783" i="5"/>
  <c r="N783" i="5" s="1"/>
  <c r="J783" i="5"/>
  <c r="K783" i="5" s="1"/>
  <c r="G783" i="5"/>
  <c r="H783" i="5" s="1"/>
  <c r="D783" i="5"/>
  <c r="E783" i="5" s="1"/>
  <c r="P782" i="5"/>
  <c r="Q782" i="5" s="1"/>
  <c r="M782" i="5"/>
  <c r="N782" i="5" s="1"/>
  <c r="J782" i="5"/>
  <c r="K782" i="5" s="1"/>
  <c r="G782" i="5"/>
  <c r="H782" i="5" s="1"/>
  <c r="D782" i="5"/>
  <c r="E782" i="5" s="1"/>
  <c r="P781" i="5"/>
  <c r="Q781" i="5" s="1"/>
  <c r="M781" i="5"/>
  <c r="N781" i="5" s="1"/>
  <c r="J781" i="5"/>
  <c r="K781" i="5" s="1"/>
  <c r="G781" i="5"/>
  <c r="H781" i="5" s="1"/>
  <c r="D781" i="5"/>
  <c r="E781" i="5" s="1"/>
  <c r="Q780" i="5"/>
  <c r="P780" i="5"/>
  <c r="M780" i="5"/>
  <c r="N780" i="5" s="1"/>
  <c r="J780" i="5"/>
  <c r="K780" i="5" s="1"/>
  <c r="G780" i="5"/>
  <c r="H780" i="5" s="1"/>
  <c r="D780" i="5"/>
  <c r="E780" i="5" s="1"/>
  <c r="P779" i="5"/>
  <c r="Q779" i="5" s="1"/>
  <c r="M779" i="5"/>
  <c r="N779" i="5" s="1"/>
  <c r="J779" i="5"/>
  <c r="K779" i="5" s="1"/>
  <c r="G779" i="5"/>
  <c r="H779" i="5" s="1"/>
  <c r="D779" i="5"/>
  <c r="E779" i="5" s="1"/>
  <c r="P778" i="5"/>
  <c r="Q778" i="5" s="1"/>
  <c r="M778" i="5"/>
  <c r="N778" i="5" s="1"/>
  <c r="J778" i="5"/>
  <c r="K778" i="5" s="1"/>
  <c r="G778" i="5"/>
  <c r="H778" i="5" s="1"/>
  <c r="D778" i="5"/>
  <c r="E778" i="5" s="1"/>
  <c r="P776" i="5"/>
  <c r="Q776" i="5" s="1"/>
  <c r="N776" i="5"/>
  <c r="M776" i="5"/>
  <c r="J776" i="5"/>
  <c r="K776" i="5" s="1"/>
  <c r="G776" i="5"/>
  <c r="H776" i="5" s="1"/>
  <c r="D776" i="5"/>
  <c r="E776" i="5" s="1"/>
  <c r="P775" i="5"/>
  <c r="Q775" i="5" s="1"/>
  <c r="M775" i="5"/>
  <c r="N775" i="5" s="1"/>
  <c r="J775" i="5"/>
  <c r="K775" i="5" s="1"/>
  <c r="G775" i="5"/>
  <c r="H775" i="5" s="1"/>
  <c r="D775" i="5"/>
  <c r="E775" i="5" s="1"/>
  <c r="P774" i="5"/>
  <c r="Q774" i="5" s="1"/>
  <c r="M774" i="5"/>
  <c r="N774" i="5" s="1"/>
  <c r="J774" i="5"/>
  <c r="K774" i="5" s="1"/>
  <c r="G774" i="5"/>
  <c r="H774" i="5" s="1"/>
  <c r="D774" i="5"/>
  <c r="E774" i="5" s="1"/>
  <c r="P773" i="5"/>
  <c r="Q773" i="5" s="1"/>
  <c r="M773" i="5"/>
  <c r="N773" i="5" s="1"/>
  <c r="J773" i="5"/>
  <c r="K773" i="5" s="1"/>
  <c r="G773" i="5"/>
  <c r="H773" i="5" s="1"/>
  <c r="D773" i="5"/>
  <c r="E773" i="5" s="1"/>
  <c r="P772" i="5"/>
  <c r="Q772" i="5" s="1"/>
  <c r="M772" i="5"/>
  <c r="N772" i="5" s="1"/>
  <c r="J772" i="5"/>
  <c r="K772" i="5" s="1"/>
  <c r="G772" i="5"/>
  <c r="H772" i="5" s="1"/>
  <c r="D772" i="5"/>
  <c r="E772" i="5" s="1"/>
  <c r="P771" i="5"/>
  <c r="Q771" i="5" s="1"/>
  <c r="M771" i="5"/>
  <c r="N771" i="5" s="1"/>
  <c r="J771" i="5"/>
  <c r="K771" i="5" s="1"/>
  <c r="G771" i="5"/>
  <c r="H771" i="5" s="1"/>
  <c r="D771" i="5"/>
  <c r="E771" i="5" s="1"/>
  <c r="P770" i="5"/>
  <c r="Q770" i="5" s="1"/>
  <c r="M770" i="5"/>
  <c r="N770" i="5" s="1"/>
  <c r="J770" i="5"/>
  <c r="K770" i="5" s="1"/>
  <c r="H770" i="5"/>
  <c r="G770" i="5"/>
  <c r="D770" i="5"/>
  <c r="E770" i="5" s="1"/>
  <c r="P769" i="5"/>
  <c r="Q769" i="5" s="1"/>
  <c r="M769" i="5"/>
  <c r="N769" i="5" s="1"/>
  <c r="J769" i="5"/>
  <c r="K769" i="5" s="1"/>
  <c r="G769" i="5"/>
  <c r="H769" i="5" s="1"/>
  <c r="D769" i="5"/>
  <c r="E769" i="5" s="1"/>
  <c r="P768" i="5"/>
  <c r="Q768" i="5" s="1"/>
  <c r="M768" i="5"/>
  <c r="N768" i="5" s="1"/>
  <c r="J768" i="5"/>
  <c r="K768" i="5" s="1"/>
  <c r="G768" i="5"/>
  <c r="H768" i="5" s="1"/>
  <c r="D768" i="5"/>
  <c r="E768" i="5" s="1"/>
  <c r="P767" i="5"/>
  <c r="Q767" i="5" s="1"/>
  <c r="M767" i="5"/>
  <c r="N767" i="5" s="1"/>
  <c r="J767" i="5"/>
  <c r="K767" i="5" s="1"/>
  <c r="G767" i="5"/>
  <c r="H767" i="5" s="1"/>
  <c r="D767" i="5"/>
  <c r="E767" i="5" s="1"/>
  <c r="P766" i="5"/>
  <c r="Q766" i="5" s="1"/>
  <c r="M766" i="5"/>
  <c r="N766" i="5" s="1"/>
  <c r="J766" i="5"/>
  <c r="K766" i="5" s="1"/>
  <c r="G766" i="5"/>
  <c r="H766" i="5" s="1"/>
  <c r="E766" i="5"/>
  <c r="D766" i="5"/>
  <c r="P765" i="5"/>
  <c r="Q765" i="5" s="1"/>
  <c r="M765" i="5"/>
  <c r="N765" i="5" s="1"/>
  <c r="J765" i="5"/>
  <c r="K765" i="5" s="1"/>
  <c r="G765" i="5"/>
  <c r="H765" i="5" s="1"/>
  <c r="D765" i="5"/>
  <c r="E765" i="5" s="1"/>
  <c r="P764" i="5"/>
  <c r="Q764" i="5" s="1"/>
  <c r="M764" i="5"/>
  <c r="N764" i="5" s="1"/>
  <c r="J764" i="5"/>
  <c r="K764" i="5" s="1"/>
  <c r="G764" i="5"/>
  <c r="H764" i="5" s="1"/>
  <c r="D764" i="5"/>
  <c r="E764" i="5" s="1"/>
  <c r="Q763" i="5"/>
  <c r="P763" i="5"/>
  <c r="M763" i="5"/>
  <c r="N763" i="5" s="1"/>
  <c r="J763" i="5"/>
  <c r="K763" i="5" s="1"/>
  <c r="G763" i="5"/>
  <c r="H763" i="5" s="1"/>
  <c r="D763" i="5"/>
  <c r="E763" i="5" s="1"/>
  <c r="P761" i="5"/>
  <c r="Q761" i="5" s="1"/>
  <c r="M761" i="5"/>
  <c r="N761" i="5" s="1"/>
  <c r="J761" i="5"/>
  <c r="K761" i="5" s="1"/>
  <c r="G761" i="5"/>
  <c r="H761" i="5" s="1"/>
  <c r="D761" i="5"/>
  <c r="E761" i="5" s="1"/>
  <c r="P760" i="5"/>
  <c r="Q760" i="5" s="1"/>
  <c r="M760" i="5"/>
  <c r="N760" i="5" s="1"/>
  <c r="J760" i="5"/>
  <c r="K760" i="5" s="1"/>
  <c r="G760" i="5"/>
  <c r="H760" i="5" s="1"/>
  <c r="D760" i="5"/>
  <c r="E760" i="5" s="1"/>
  <c r="P759" i="5"/>
  <c r="Q759" i="5" s="1"/>
  <c r="M759" i="5"/>
  <c r="N759" i="5" s="1"/>
  <c r="J759" i="5"/>
  <c r="K759" i="5" s="1"/>
  <c r="G759" i="5"/>
  <c r="H759" i="5" s="1"/>
  <c r="D759" i="5"/>
  <c r="E759" i="5" s="1"/>
  <c r="P758" i="5"/>
  <c r="Q758" i="5" s="1"/>
  <c r="N758" i="5"/>
  <c r="M758" i="5"/>
  <c r="J758" i="5"/>
  <c r="K758" i="5" s="1"/>
  <c r="G758" i="5"/>
  <c r="H758" i="5" s="1"/>
  <c r="D758" i="5"/>
  <c r="E758" i="5" s="1"/>
  <c r="P757" i="5"/>
  <c r="Q757" i="5" s="1"/>
  <c r="M757" i="5"/>
  <c r="N757" i="5" s="1"/>
  <c r="J757" i="5"/>
  <c r="K757" i="5" s="1"/>
  <c r="G757" i="5"/>
  <c r="H757" i="5" s="1"/>
  <c r="D757" i="5"/>
  <c r="E757" i="5" s="1"/>
  <c r="J756" i="5"/>
  <c r="K756" i="5" s="1"/>
  <c r="G756" i="5"/>
  <c r="H756" i="5" s="1"/>
  <c r="P755" i="5"/>
  <c r="Q755" i="5" s="1"/>
  <c r="M755" i="5"/>
  <c r="N755" i="5" s="1"/>
  <c r="J755" i="5"/>
  <c r="K755" i="5" s="1"/>
  <c r="G755" i="5"/>
  <c r="H755" i="5" s="1"/>
  <c r="D755" i="5"/>
  <c r="E755" i="5" s="1"/>
  <c r="P754" i="5"/>
  <c r="Q754" i="5" s="1"/>
  <c r="M754" i="5"/>
  <c r="N754" i="5" s="1"/>
  <c r="J754" i="5"/>
  <c r="K754" i="5" s="1"/>
  <c r="G754" i="5"/>
  <c r="H754" i="5" s="1"/>
  <c r="D754" i="5"/>
  <c r="E754" i="5" s="1"/>
  <c r="P753" i="5"/>
  <c r="Q753" i="5" s="1"/>
  <c r="M753" i="5"/>
  <c r="N753" i="5" s="1"/>
  <c r="J753" i="5"/>
  <c r="K753" i="5" s="1"/>
  <c r="G753" i="5"/>
  <c r="H753" i="5" s="1"/>
  <c r="D753" i="5"/>
  <c r="E753" i="5" s="1"/>
  <c r="P752" i="5"/>
  <c r="Q752" i="5" s="1"/>
  <c r="M752" i="5"/>
  <c r="N752" i="5" s="1"/>
  <c r="J752" i="5"/>
  <c r="K752" i="5" s="1"/>
  <c r="G752" i="5"/>
  <c r="H752" i="5" s="1"/>
  <c r="D752" i="5"/>
  <c r="E752" i="5" s="1"/>
  <c r="P751" i="5"/>
  <c r="Q751" i="5" s="1"/>
  <c r="N751" i="5"/>
  <c r="M751" i="5"/>
  <c r="J751" i="5"/>
  <c r="K751" i="5" s="1"/>
  <c r="G751" i="5"/>
  <c r="H751" i="5" s="1"/>
  <c r="D751" i="5"/>
  <c r="E751" i="5" s="1"/>
  <c r="P750" i="5"/>
  <c r="Q750" i="5" s="1"/>
  <c r="M750" i="5"/>
  <c r="N750" i="5" s="1"/>
  <c r="J750" i="5"/>
  <c r="K750" i="5" s="1"/>
  <c r="G750" i="5"/>
  <c r="H750" i="5" s="1"/>
  <c r="D750" i="5"/>
  <c r="E750" i="5" s="1"/>
  <c r="P749" i="5"/>
  <c r="Q749" i="5" s="1"/>
  <c r="M749" i="5"/>
  <c r="N749" i="5" s="1"/>
  <c r="J749" i="5"/>
  <c r="K749" i="5" s="1"/>
  <c r="G749" i="5"/>
  <c r="H749" i="5" s="1"/>
  <c r="D749" i="5"/>
  <c r="E749" i="5" s="1"/>
  <c r="P748" i="5"/>
  <c r="Q748" i="5" s="1"/>
  <c r="M748" i="5"/>
  <c r="N748" i="5" s="1"/>
  <c r="J748" i="5"/>
  <c r="K748" i="5" s="1"/>
  <c r="G748" i="5"/>
  <c r="H748" i="5" s="1"/>
  <c r="D748" i="5"/>
  <c r="E748" i="5" s="1"/>
  <c r="P747" i="5"/>
  <c r="Q747" i="5" s="1"/>
  <c r="M747" i="5"/>
  <c r="N747" i="5" s="1"/>
  <c r="J747" i="5"/>
  <c r="K747" i="5" s="1"/>
  <c r="G747" i="5"/>
  <c r="H747" i="5" s="1"/>
  <c r="D747" i="5"/>
  <c r="E747" i="5" s="1"/>
  <c r="P746" i="5"/>
  <c r="Q746" i="5" s="1"/>
  <c r="M746" i="5"/>
  <c r="N746" i="5" s="1"/>
  <c r="J746" i="5"/>
  <c r="K746" i="5" s="1"/>
  <c r="G746" i="5"/>
  <c r="H746" i="5" s="1"/>
  <c r="D746" i="5"/>
  <c r="E746" i="5" s="1"/>
  <c r="P745" i="5"/>
  <c r="Q745" i="5" s="1"/>
  <c r="M745" i="5"/>
  <c r="N745" i="5" s="1"/>
  <c r="J745" i="5"/>
  <c r="K745" i="5" s="1"/>
  <c r="G745" i="5"/>
  <c r="H745" i="5" s="1"/>
  <c r="D745" i="5"/>
  <c r="E745" i="5" s="1"/>
  <c r="P744" i="5"/>
  <c r="Q744" i="5" s="1"/>
  <c r="M744" i="5"/>
  <c r="N744" i="5" s="1"/>
  <c r="K744" i="5"/>
  <c r="J744" i="5"/>
  <c r="G744" i="5"/>
  <c r="H744" i="5" s="1"/>
  <c r="D744" i="5"/>
  <c r="E744" i="5" s="1"/>
  <c r="P743" i="5"/>
  <c r="Q743" i="5" s="1"/>
  <c r="M743" i="5"/>
  <c r="N743" i="5" s="1"/>
  <c r="J743" i="5"/>
  <c r="K743" i="5" s="1"/>
  <c r="G743" i="5"/>
  <c r="H743" i="5" s="1"/>
  <c r="D743" i="5"/>
  <c r="E743" i="5" s="1"/>
  <c r="P742" i="5"/>
  <c r="Q742" i="5" s="1"/>
  <c r="M742" i="5"/>
  <c r="N742" i="5" s="1"/>
  <c r="J742" i="5"/>
  <c r="K742" i="5" s="1"/>
  <c r="H742" i="5"/>
  <c r="G742" i="5"/>
  <c r="D742" i="5"/>
  <c r="E742" i="5" s="1"/>
  <c r="P741" i="5"/>
  <c r="Q741" i="5" s="1"/>
  <c r="M741" i="5"/>
  <c r="N741" i="5" s="1"/>
  <c r="J741" i="5"/>
  <c r="K741" i="5" s="1"/>
  <c r="G741" i="5"/>
  <c r="H741" i="5" s="1"/>
  <c r="D741" i="5"/>
  <c r="E741" i="5" s="1"/>
  <c r="P740" i="5"/>
  <c r="Q740" i="5" s="1"/>
  <c r="M740" i="5"/>
  <c r="N740" i="5" s="1"/>
  <c r="J740" i="5"/>
  <c r="K740" i="5" s="1"/>
  <c r="G740" i="5"/>
  <c r="H740" i="5" s="1"/>
  <c r="D740" i="5"/>
  <c r="E740" i="5" s="1"/>
  <c r="P739" i="5"/>
  <c r="Q739" i="5" s="1"/>
  <c r="M739" i="5"/>
  <c r="N739" i="5" s="1"/>
  <c r="J739" i="5"/>
  <c r="K739" i="5" s="1"/>
  <c r="G739" i="5"/>
  <c r="H739" i="5" s="1"/>
  <c r="D739" i="5"/>
  <c r="E739" i="5" s="1"/>
  <c r="P738" i="5"/>
  <c r="Q738" i="5" s="1"/>
  <c r="M738" i="5"/>
  <c r="N738" i="5" s="1"/>
  <c r="J738" i="5"/>
  <c r="K738" i="5" s="1"/>
  <c r="G738" i="5"/>
  <c r="H738" i="5" s="1"/>
  <c r="D738" i="5"/>
  <c r="E738" i="5" s="1"/>
  <c r="P737" i="5"/>
  <c r="Q737" i="5" s="1"/>
  <c r="M737" i="5"/>
  <c r="N737" i="5" s="1"/>
  <c r="J737" i="5"/>
  <c r="K737" i="5" s="1"/>
  <c r="H737" i="5"/>
  <c r="G737" i="5"/>
  <c r="D737" i="5"/>
  <c r="E737" i="5" s="1"/>
  <c r="P736" i="5"/>
  <c r="Q736" i="5" s="1"/>
  <c r="M736" i="5"/>
  <c r="N736" i="5" s="1"/>
  <c r="J736" i="5"/>
  <c r="K736" i="5" s="1"/>
  <c r="G736" i="5"/>
  <c r="H736" i="5" s="1"/>
  <c r="D736" i="5"/>
  <c r="E736" i="5" s="1"/>
  <c r="P735" i="5"/>
  <c r="Q735" i="5" s="1"/>
  <c r="M735" i="5"/>
  <c r="N735" i="5" s="1"/>
  <c r="J735" i="5"/>
  <c r="K735" i="5" s="1"/>
  <c r="G735" i="5"/>
  <c r="H735" i="5" s="1"/>
  <c r="D735" i="5"/>
  <c r="E735" i="5" s="1"/>
  <c r="P734" i="5"/>
  <c r="Q734" i="5" s="1"/>
  <c r="M734" i="5"/>
  <c r="N734" i="5" s="1"/>
  <c r="J734" i="5"/>
  <c r="K734" i="5" s="1"/>
  <c r="G734" i="5"/>
  <c r="H734" i="5" s="1"/>
  <c r="D734" i="5"/>
  <c r="E734" i="5" s="1"/>
  <c r="P733" i="5"/>
  <c r="Q733" i="5" s="1"/>
  <c r="M733" i="5"/>
  <c r="N733" i="5" s="1"/>
  <c r="J733" i="5"/>
  <c r="K733" i="5" s="1"/>
  <c r="G733" i="5"/>
  <c r="H733" i="5" s="1"/>
  <c r="D733" i="5"/>
  <c r="E733" i="5" s="1"/>
  <c r="P732" i="5"/>
  <c r="Q732" i="5" s="1"/>
  <c r="M732" i="5"/>
  <c r="N732" i="5" s="1"/>
  <c r="J732" i="5"/>
  <c r="K732" i="5" s="1"/>
  <c r="H732" i="5"/>
  <c r="G732" i="5"/>
  <c r="D732" i="5"/>
  <c r="E732" i="5" s="1"/>
  <c r="P731" i="5"/>
  <c r="Q731" i="5" s="1"/>
  <c r="M731" i="5"/>
  <c r="N731" i="5" s="1"/>
  <c r="J731" i="5"/>
  <c r="K731" i="5" s="1"/>
  <c r="G731" i="5"/>
  <c r="H731" i="5" s="1"/>
  <c r="D731" i="5"/>
  <c r="E731" i="5" s="1"/>
  <c r="P730" i="5"/>
  <c r="Q730" i="5" s="1"/>
  <c r="M730" i="5"/>
  <c r="N730" i="5" s="1"/>
  <c r="J730" i="5"/>
  <c r="K730" i="5" s="1"/>
  <c r="G730" i="5"/>
  <c r="H730" i="5" s="1"/>
  <c r="D730" i="5"/>
  <c r="E730" i="5" s="1"/>
  <c r="P729" i="5"/>
  <c r="Q729" i="5" s="1"/>
  <c r="M729" i="5"/>
  <c r="N729" i="5" s="1"/>
  <c r="J729" i="5"/>
  <c r="K729" i="5" s="1"/>
  <c r="G729" i="5"/>
  <c r="H729" i="5" s="1"/>
  <c r="D729" i="5"/>
  <c r="E729" i="5" s="1"/>
  <c r="P728" i="5"/>
  <c r="Q728" i="5" s="1"/>
  <c r="M728" i="5"/>
  <c r="N728" i="5" s="1"/>
  <c r="J728" i="5"/>
  <c r="K728" i="5" s="1"/>
  <c r="G728" i="5"/>
  <c r="H728" i="5" s="1"/>
  <c r="D728" i="5"/>
  <c r="E728" i="5" s="1"/>
  <c r="P727" i="5"/>
  <c r="Q727" i="5" s="1"/>
  <c r="M727" i="5"/>
  <c r="N727" i="5" s="1"/>
  <c r="J727" i="5"/>
  <c r="K727" i="5" s="1"/>
  <c r="G727" i="5"/>
  <c r="H727" i="5" s="1"/>
  <c r="D727" i="5"/>
  <c r="E727" i="5" s="1"/>
  <c r="P726" i="5"/>
  <c r="Q726" i="5" s="1"/>
  <c r="M726" i="5"/>
  <c r="N726" i="5" s="1"/>
  <c r="J726" i="5"/>
  <c r="K726" i="5" s="1"/>
  <c r="G726" i="5"/>
  <c r="H726" i="5" s="1"/>
  <c r="D726" i="5"/>
  <c r="E726" i="5" s="1"/>
  <c r="P725" i="5"/>
  <c r="Q725" i="5" s="1"/>
  <c r="M725" i="5"/>
  <c r="N725" i="5" s="1"/>
  <c r="J725" i="5"/>
  <c r="K725" i="5" s="1"/>
  <c r="G725" i="5"/>
  <c r="H725" i="5" s="1"/>
  <c r="D725" i="5"/>
  <c r="E725" i="5" s="1"/>
  <c r="P724" i="5"/>
  <c r="Q724" i="5" s="1"/>
  <c r="M724" i="5"/>
  <c r="N724" i="5" s="1"/>
  <c r="J724" i="5"/>
  <c r="K724" i="5" s="1"/>
  <c r="G724" i="5"/>
  <c r="H724" i="5" s="1"/>
  <c r="D724" i="5"/>
  <c r="E724" i="5" s="1"/>
  <c r="P723" i="5"/>
  <c r="Q723" i="5" s="1"/>
  <c r="M723" i="5"/>
  <c r="N723" i="5" s="1"/>
  <c r="J723" i="5"/>
  <c r="K723" i="5" s="1"/>
  <c r="G723" i="5"/>
  <c r="H723" i="5" s="1"/>
  <c r="D723" i="5"/>
  <c r="E723" i="5" s="1"/>
  <c r="P722" i="5"/>
  <c r="Q722" i="5" s="1"/>
  <c r="M722" i="5"/>
  <c r="N722" i="5" s="1"/>
  <c r="J722" i="5"/>
  <c r="K722" i="5" s="1"/>
  <c r="G722" i="5"/>
  <c r="H722" i="5" s="1"/>
  <c r="D722" i="5"/>
  <c r="E722" i="5" s="1"/>
  <c r="P721" i="5"/>
  <c r="Q721" i="5" s="1"/>
  <c r="M721" i="5"/>
  <c r="N721" i="5" s="1"/>
  <c r="J721" i="5"/>
  <c r="K721" i="5" s="1"/>
  <c r="G721" i="5"/>
  <c r="H721" i="5" s="1"/>
  <c r="D721" i="5"/>
  <c r="E721" i="5" s="1"/>
  <c r="P720" i="5"/>
  <c r="Q720" i="5" s="1"/>
  <c r="M720" i="5"/>
  <c r="N720" i="5" s="1"/>
  <c r="J720" i="5"/>
  <c r="K720" i="5" s="1"/>
  <c r="G720" i="5"/>
  <c r="H720" i="5" s="1"/>
  <c r="D720" i="5"/>
  <c r="E720" i="5" s="1"/>
  <c r="P719" i="5"/>
  <c r="Q719" i="5" s="1"/>
  <c r="M719" i="5"/>
  <c r="N719" i="5" s="1"/>
  <c r="J719" i="5"/>
  <c r="K719" i="5" s="1"/>
  <c r="G719" i="5"/>
  <c r="H719" i="5" s="1"/>
  <c r="D719" i="5"/>
  <c r="E719" i="5" s="1"/>
  <c r="P718" i="5"/>
  <c r="Q718" i="5" s="1"/>
  <c r="M718" i="5"/>
  <c r="N718" i="5" s="1"/>
  <c r="J718" i="5"/>
  <c r="K718" i="5" s="1"/>
  <c r="G718" i="5"/>
  <c r="H718" i="5" s="1"/>
  <c r="D718" i="5"/>
  <c r="E718" i="5" s="1"/>
  <c r="P717" i="5"/>
  <c r="Q717" i="5" s="1"/>
  <c r="M717" i="5"/>
  <c r="N717" i="5" s="1"/>
  <c r="J717" i="5"/>
  <c r="K717" i="5" s="1"/>
  <c r="G717" i="5"/>
  <c r="H717" i="5" s="1"/>
  <c r="D717" i="5"/>
  <c r="E717" i="5" s="1"/>
  <c r="P716" i="5"/>
  <c r="Q716" i="5" s="1"/>
  <c r="M716" i="5"/>
  <c r="N716" i="5" s="1"/>
  <c r="J716" i="5"/>
  <c r="K716" i="5" s="1"/>
  <c r="G716" i="5"/>
  <c r="H716" i="5" s="1"/>
  <c r="D716" i="5"/>
  <c r="E716" i="5" s="1"/>
  <c r="P715" i="5"/>
  <c r="Q715" i="5" s="1"/>
  <c r="M715" i="5"/>
  <c r="N715" i="5" s="1"/>
  <c r="J715" i="5"/>
  <c r="K715" i="5" s="1"/>
  <c r="G715" i="5"/>
  <c r="H715" i="5" s="1"/>
  <c r="D715" i="5"/>
  <c r="E715" i="5" s="1"/>
  <c r="P714" i="5"/>
  <c r="Q714" i="5" s="1"/>
  <c r="M714" i="5"/>
  <c r="N714" i="5" s="1"/>
  <c r="J714" i="5"/>
  <c r="K714" i="5" s="1"/>
  <c r="G714" i="5"/>
  <c r="H714" i="5" s="1"/>
  <c r="D714" i="5"/>
  <c r="E714" i="5" s="1"/>
  <c r="P713" i="5"/>
  <c r="Q713" i="5" s="1"/>
  <c r="M713" i="5"/>
  <c r="N713" i="5" s="1"/>
  <c r="J713" i="5"/>
  <c r="K713" i="5" s="1"/>
  <c r="G713" i="5"/>
  <c r="H713" i="5" s="1"/>
  <c r="D713" i="5"/>
  <c r="E713" i="5" s="1"/>
  <c r="P712" i="5"/>
  <c r="Q712" i="5" s="1"/>
  <c r="M712" i="5"/>
  <c r="N712" i="5" s="1"/>
  <c r="J712" i="5"/>
  <c r="K712" i="5" s="1"/>
  <c r="G712" i="5"/>
  <c r="H712" i="5" s="1"/>
  <c r="D712" i="5"/>
  <c r="E712" i="5" s="1"/>
  <c r="P711" i="5"/>
  <c r="Q711" i="5" s="1"/>
  <c r="M711" i="5"/>
  <c r="N711" i="5" s="1"/>
  <c r="J711" i="5"/>
  <c r="K711" i="5" s="1"/>
  <c r="G711" i="5"/>
  <c r="H711" i="5" s="1"/>
  <c r="D711" i="5"/>
  <c r="E711" i="5" s="1"/>
  <c r="P710" i="5"/>
  <c r="Q710" i="5" s="1"/>
  <c r="M710" i="5"/>
  <c r="N710" i="5" s="1"/>
  <c r="J710" i="5"/>
  <c r="K710" i="5" s="1"/>
  <c r="G710" i="5"/>
  <c r="H710" i="5" s="1"/>
  <c r="D710" i="5"/>
  <c r="E710" i="5" s="1"/>
  <c r="P709" i="5"/>
  <c r="Q709" i="5" s="1"/>
  <c r="M709" i="5"/>
  <c r="N709" i="5" s="1"/>
  <c r="J709" i="5"/>
  <c r="K709" i="5" s="1"/>
  <c r="G709" i="5"/>
  <c r="H709" i="5" s="1"/>
  <c r="D709" i="5"/>
  <c r="E709" i="5" s="1"/>
  <c r="P708" i="5"/>
  <c r="Q708" i="5" s="1"/>
  <c r="M708" i="5"/>
  <c r="N708" i="5" s="1"/>
  <c r="J708" i="5"/>
  <c r="K708" i="5" s="1"/>
  <c r="G708" i="5"/>
  <c r="H708" i="5" s="1"/>
  <c r="D708" i="5"/>
  <c r="E708" i="5" s="1"/>
  <c r="P707" i="5"/>
  <c r="Q707" i="5" s="1"/>
  <c r="M707" i="5"/>
  <c r="N707" i="5" s="1"/>
  <c r="J707" i="5"/>
  <c r="K707" i="5" s="1"/>
  <c r="G707" i="5"/>
  <c r="H707" i="5" s="1"/>
  <c r="D707" i="5"/>
  <c r="E707" i="5" s="1"/>
  <c r="P706" i="5"/>
  <c r="Q706" i="5" s="1"/>
  <c r="M706" i="5"/>
  <c r="N706" i="5" s="1"/>
  <c r="J706" i="5"/>
  <c r="K706" i="5" s="1"/>
  <c r="G706" i="5"/>
  <c r="H706" i="5" s="1"/>
  <c r="D706" i="5"/>
  <c r="E706" i="5" s="1"/>
  <c r="P705" i="5"/>
  <c r="Q705" i="5" s="1"/>
  <c r="M705" i="5"/>
  <c r="N705" i="5" s="1"/>
  <c r="J705" i="5"/>
  <c r="K705" i="5" s="1"/>
  <c r="G705" i="5"/>
  <c r="H705" i="5" s="1"/>
  <c r="D705" i="5"/>
  <c r="E705" i="5" s="1"/>
  <c r="P704" i="5"/>
  <c r="Q704" i="5" s="1"/>
  <c r="M704" i="5"/>
  <c r="N704" i="5" s="1"/>
  <c r="J704" i="5"/>
  <c r="K704" i="5" s="1"/>
  <c r="G704" i="5"/>
  <c r="H704" i="5" s="1"/>
  <c r="D704" i="5"/>
  <c r="E704" i="5" s="1"/>
  <c r="P703" i="5"/>
  <c r="Q703" i="5" s="1"/>
  <c r="M703" i="5"/>
  <c r="N703" i="5" s="1"/>
  <c r="J703" i="5"/>
  <c r="K703" i="5" s="1"/>
  <c r="G703" i="5"/>
  <c r="H703" i="5" s="1"/>
  <c r="D703" i="5"/>
  <c r="E703" i="5" s="1"/>
  <c r="P702" i="5"/>
  <c r="Q702" i="5" s="1"/>
  <c r="M702" i="5"/>
  <c r="N702" i="5" s="1"/>
  <c r="J702" i="5"/>
  <c r="K702" i="5" s="1"/>
  <c r="G702" i="5"/>
  <c r="H702" i="5" s="1"/>
  <c r="D702" i="5"/>
  <c r="E702" i="5" s="1"/>
  <c r="Q701" i="5"/>
  <c r="P701" i="5"/>
  <c r="M701" i="5"/>
  <c r="N701" i="5" s="1"/>
  <c r="J701" i="5"/>
  <c r="K701" i="5" s="1"/>
  <c r="G701" i="5"/>
  <c r="H701" i="5" s="1"/>
  <c r="D701" i="5"/>
  <c r="E701" i="5" s="1"/>
  <c r="P700" i="5"/>
  <c r="Q700" i="5" s="1"/>
  <c r="M700" i="5"/>
  <c r="N700" i="5" s="1"/>
  <c r="J700" i="5"/>
  <c r="K700" i="5" s="1"/>
  <c r="G700" i="5"/>
  <c r="H700" i="5" s="1"/>
  <c r="D700" i="5"/>
  <c r="E700" i="5" s="1"/>
  <c r="P699" i="5"/>
  <c r="Q699" i="5" s="1"/>
  <c r="M699" i="5"/>
  <c r="N699" i="5" s="1"/>
  <c r="J699" i="5"/>
  <c r="K699" i="5" s="1"/>
  <c r="G699" i="5"/>
  <c r="H699" i="5" s="1"/>
  <c r="D699" i="5"/>
  <c r="E699" i="5" s="1"/>
  <c r="P698" i="5"/>
  <c r="Q698" i="5" s="1"/>
  <c r="M698" i="5"/>
  <c r="N698" i="5" s="1"/>
  <c r="J698" i="5"/>
  <c r="K698" i="5" s="1"/>
  <c r="G698" i="5"/>
  <c r="H698" i="5" s="1"/>
  <c r="D698" i="5"/>
  <c r="E698" i="5" s="1"/>
  <c r="P697" i="5"/>
  <c r="Q697" i="5" s="1"/>
  <c r="M697" i="5"/>
  <c r="N697" i="5" s="1"/>
  <c r="J697" i="5"/>
  <c r="K697" i="5" s="1"/>
  <c r="G697" i="5"/>
  <c r="H697" i="5" s="1"/>
  <c r="D697" i="5"/>
  <c r="E697" i="5" s="1"/>
  <c r="P696" i="5"/>
  <c r="Q696" i="5" s="1"/>
  <c r="M696" i="5"/>
  <c r="N696" i="5" s="1"/>
  <c r="J696" i="5"/>
  <c r="K696" i="5" s="1"/>
  <c r="G696" i="5"/>
  <c r="H696" i="5" s="1"/>
  <c r="D696" i="5"/>
  <c r="E696" i="5" s="1"/>
  <c r="P695" i="5"/>
  <c r="Q695" i="5" s="1"/>
  <c r="M695" i="5"/>
  <c r="N695" i="5" s="1"/>
  <c r="J695" i="5"/>
  <c r="K695" i="5" s="1"/>
  <c r="G695" i="5"/>
  <c r="H695" i="5" s="1"/>
  <c r="D695" i="5"/>
  <c r="E695" i="5" s="1"/>
  <c r="P694" i="5"/>
  <c r="Q694" i="5" s="1"/>
  <c r="M694" i="5"/>
  <c r="N694" i="5" s="1"/>
  <c r="J694" i="5"/>
  <c r="K694" i="5" s="1"/>
  <c r="G694" i="5"/>
  <c r="H694" i="5" s="1"/>
  <c r="D694" i="5"/>
  <c r="E694" i="5" s="1"/>
  <c r="P693" i="5"/>
  <c r="Q693" i="5" s="1"/>
  <c r="M693" i="5"/>
  <c r="N693" i="5" s="1"/>
  <c r="J693" i="5"/>
  <c r="K693" i="5" s="1"/>
  <c r="G693" i="5"/>
  <c r="H693" i="5" s="1"/>
  <c r="D693" i="5"/>
  <c r="E693" i="5" s="1"/>
  <c r="P692" i="5"/>
  <c r="Q692" i="5" s="1"/>
  <c r="M692" i="5"/>
  <c r="N692" i="5" s="1"/>
  <c r="J692" i="5"/>
  <c r="K692" i="5" s="1"/>
  <c r="H692" i="5"/>
  <c r="G692" i="5"/>
  <c r="D692" i="5"/>
  <c r="E692" i="5" s="1"/>
  <c r="P691" i="5"/>
  <c r="Q691" i="5" s="1"/>
  <c r="M691" i="5"/>
  <c r="N691" i="5" s="1"/>
  <c r="J691" i="5"/>
  <c r="K691" i="5" s="1"/>
  <c r="G691" i="5"/>
  <c r="H691" i="5" s="1"/>
  <c r="D691" i="5"/>
  <c r="E691" i="5" s="1"/>
  <c r="P690" i="5"/>
  <c r="Q690" i="5" s="1"/>
  <c r="M690" i="5"/>
  <c r="N690" i="5" s="1"/>
  <c r="J690" i="5"/>
  <c r="K690" i="5" s="1"/>
  <c r="G690" i="5"/>
  <c r="H690" i="5" s="1"/>
  <c r="D690" i="5"/>
  <c r="E690" i="5" s="1"/>
  <c r="P689" i="5"/>
  <c r="Q689" i="5" s="1"/>
  <c r="M689" i="5"/>
  <c r="N689" i="5" s="1"/>
  <c r="J689" i="5"/>
  <c r="K689" i="5" s="1"/>
  <c r="G689" i="5"/>
  <c r="H689" i="5" s="1"/>
  <c r="D689" i="5"/>
  <c r="E689" i="5" s="1"/>
  <c r="P688" i="5"/>
  <c r="Q688" i="5" s="1"/>
  <c r="M688" i="5"/>
  <c r="N688" i="5" s="1"/>
  <c r="J688" i="5"/>
  <c r="K688" i="5" s="1"/>
  <c r="G688" i="5"/>
  <c r="H688" i="5" s="1"/>
  <c r="D688" i="5"/>
  <c r="E688" i="5" s="1"/>
  <c r="P687" i="5"/>
  <c r="Q687" i="5" s="1"/>
  <c r="M687" i="5"/>
  <c r="N687" i="5" s="1"/>
  <c r="J687" i="5"/>
  <c r="K687" i="5" s="1"/>
  <c r="G687" i="5"/>
  <c r="H687" i="5" s="1"/>
  <c r="D687" i="5"/>
  <c r="E687" i="5" s="1"/>
  <c r="P686" i="5"/>
  <c r="Q686" i="5" s="1"/>
  <c r="M686" i="5"/>
  <c r="N686" i="5" s="1"/>
  <c r="J686" i="5"/>
  <c r="K686" i="5" s="1"/>
  <c r="G686" i="5"/>
  <c r="H686" i="5" s="1"/>
  <c r="D686" i="5"/>
  <c r="E686" i="5" s="1"/>
  <c r="P685" i="5"/>
  <c r="Q685" i="5" s="1"/>
  <c r="M685" i="5"/>
  <c r="N685" i="5" s="1"/>
  <c r="J685" i="5"/>
  <c r="K685" i="5" s="1"/>
  <c r="G685" i="5"/>
  <c r="H685" i="5" s="1"/>
  <c r="D685" i="5"/>
  <c r="E685" i="5" s="1"/>
  <c r="P684" i="5"/>
  <c r="Q684" i="5" s="1"/>
  <c r="M684" i="5"/>
  <c r="N684" i="5" s="1"/>
  <c r="J684" i="5"/>
  <c r="K684" i="5" s="1"/>
  <c r="G684" i="5"/>
  <c r="H684" i="5" s="1"/>
  <c r="D684" i="5"/>
  <c r="E684" i="5" s="1"/>
  <c r="P683" i="5"/>
  <c r="Q683" i="5" s="1"/>
  <c r="M683" i="5"/>
  <c r="N683" i="5" s="1"/>
  <c r="J683" i="5"/>
  <c r="K683" i="5" s="1"/>
  <c r="G683" i="5"/>
  <c r="H683" i="5" s="1"/>
  <c r="D683" i="5"/>
  <c r="E683" i="5" s="1"/>
  <c r="P682" i="5"/>
  <c r="Q682" i="5" s="1"/>
  <c r="M682" i="5"/>
  <c r="N682" i="5" s="1"/>
  <c r="J682" i="5"/>
  <c r="K682" i="5" s="1"/>
  <c r="G682" i="5"/>
  <c r="H682" i="5" s="1"/>
  <c r="D682" i="5"/>
  <c r="E682" i="5" s="1"/>
  <c r="P681" i="5"/>
  <c r="Q681" i="5" s="1"/>
  <c r="M681" i="5"/>
  <c r="N681" i="5" s="1"/>
  <c r="J681" i="5"/>
  <c r="K681" i="5" s="1"/>
  <c r="G681" i="5"/>
  <c r="H681" i="5" s="1"/>
  <c r="D681" i="5"/>
  <c r="E681" i="5" s="1"/>
  <c r="P680" i="5"/>
  <c r="Q680" i="5" s="1"/>
  <c r="M680" i="5"/>
  <c r="N680" i="5" s="1"/>
  <c r="J680" i="5"/>
  <c r="K680" i="5" s="1"/>
  <c r="G680" i="5"/>
  <c r="H680" i="5" s="1"/>
  <c r="D680" i="5"/>
  <c r="E680" i="5" s="1"/>
  <c r="P679" i="5"/>
  <c r="Q679" i="5" s="1"/>
  <c r="M679" i="5"/>
  <c r="N679" i="5" s="1"/>
  <c r="J679" i="5"/>
  <c r="K679" i="5" s="1"/>
  <c r="G679" i="5"/>
  <c r="H679" i="5" s="1"/>
  <c r="D679" i="5"/>
  <c r="E679" i="5" s="1"/>
  <c r="P678" i="5"/>
  <c r="Q678" i="5" s="1"/>
  <c r="M678" i="5"/>
  <c r="N678" i="5" s="1"/>
  <c r="J678" i="5"/>
  <c r="K678" i="5" s="1"/>
  <c r="G678" i="5"/>
  <c r="H678" i="5" s="1"/>
  <c r="D678" i="5"/>
  <c r="E678" i="5" s="1"/>
  <c r="P677" i="5"/>
  <c r="Q677" i="5" s="1"/>
  <c r="M677" i="5"/>
  <c r="N677" i="5" s="1"/>
  <c r="J677" i="5"/>
  <c r="K677" i="5" s="1"/>
  <c r="G677" i="5"/>
  <c r="H677" i="5" s="1"/>
  <c r="D677" i="5"/>
  <c r="E677" i="5" s="1"/>
  <c r="P676" i="5"/>
  <c r="Q676" i="5" s="1"/>
  <c r="M676" i="5"/>
  <c r="N676" i="5" s="1"/>
  <c r="J676" i="5"/>
  <c r="K676" i="5" s="1"/>
  <c r="G676" i="5"/>
  <c r="H676" i="5" s="1"/>
  <c r="D676" i="5"/>
  <c r="E676" i="5" s="1"/>
  <c r="P675" i="5"/>
  <c r="Q675" i="5" s="1"/>
  <c r="M675" i="5"/>
  <c r="N675" i="5" s="1"/>
  <c r="J675" i="5"/>
  <c r="K675" i="5" s="1"/>
  <c r="G675" i="5"/>
  <c r="H675" i="5" s="1"/>
  <c r="D675" i="5"/>
  <c r="E675" i="5" s="1"/>
  <c r="P674" i="5"/>
  <c r="Q674" i="5" s="1"/>
  <c r="M674" i="5"/>
  <c r="N674" i="5" s="1"/>
  <c r="J674" i="5"/>
  <c r="K674" i="5" s="1"/>
  <c r="G674" i="5"/>
  <c r="H674" i="5" s="1"/>
  <c r="D674" i="5"/>
  <c r="E674" i="5" s="1"/>
  <c r="P673" i="5"/>
  <c r="Q673" i="5" s="1"/>
  <c r="M673" i="5"/>
  <c r="N673" i="5" s="1"/>
  <c r="J673" i="5"/>
  <c r="K673" i="5" s="1"/>
  <c r="G673" i="5"/>
  <c r="H673" i="5" s="1"/>
  <c r="D673" i="5"/>
  <c r="E673" i="5" s="1"/>
  <c r="P672" i="5"/>
  <c r="Q672" i="5" s="1"/>
  <c r="M672" i="5"/>
  <c r="N672" i="5" s="1"/>
  <c r="J672" i="5"/>
  <c r="K672" i="5" s="1"/>
  <c r="G672" i="5"/>
  <c r="H672" i="5" s="1"/>
  <c r="D672" i="5"/>
  <c r="E672" i="5" s="1"/>
  <c r="P671" i="5"/>
  <c r="Q671" i="5" s="1"/>
  <c r="M671" i="5"/>
  <c r="N671" i="5" s="1"/>
  <c r="J671" i="5"/>
  <c r="K671" i="5" s="1"/>
  <c r="G671" i="5"/>
  <c r="H671" i="5" s="1"/>
  <c r="D671" i="5"/>
  <c r="E671" i="5" s="1"/>
  <c r="P670" i="5"/>
  <c r="Q670" i="5" s="1"/>
  <c r="M670" i="5"/>
  <c r="N670" i="5" s="1"/>
  <c r="J670" i="5"/>
  <c r="K670" i="5" s="1"/>
  <c r="G670" i="5"/>
  <c r="H670" i="5" s="1"/>
  <c r="D670" i="5"/>
  <c r="E670" i="5" s="1"/>
  <c r="P669" i="5"/>
  <c r="Q669" i="5" s="1"/>
  <c r="M669" i="5"/>
  <c r="N669" i="5" s="1"/>
  <c r="J669" i="5"/>
  <c r="K669" i="5" s="1"/>
  <c r="G669" i="5"/>
  <c r="H669" i="5" s="1"/>
  <c r="D669" i="5"/>
  <c r="E669" i="5" s="1"/>
  <c r="P668" i="5"/>
  <c r="Q668" i="5" s="1"/>
  <c r="M668" i="5"/>
  <c r="N668" i="5" s="1"/>
  <c r="J668" i="5"/>
  <c r="K668" i="5" s="1"/>
  <c r="G668" i="5"/>
  <c r="H668" i="5" s="1"/>
  <c r="D668" i="5"/>
  <c r="E668" i="5" s="1"/>
  <c r="P667" i="5"/>
  <c r="Q667" i="5" s="1"/>
  <c r="M667" i="5"/>
  <c r="N667" i="5" s="1"/>
  <c r="J667" i="5"/>
  <c r="K667" i="5" s="1"/>
  <c r="G667" i="5"/>
  <c r="H667" i="5" s="1"/>
  <c r="D667" i="5"/>
  <c r="E667" i="5" s="1"/>
  <c r="P666" i="5"/>
  <c r="Q666" i="5" s="1"/>
  <c r="M666" i="5"/>
  <c r="N666" i="5" s="1"/>
  <c r="J666" i="5"/>
  <c r="K666" i="5" s="1"/>
  <c r="G666" i="5"/>
  <c r="H666" i="5" s="1"/>
  <c r="D666" i="5"/>
  <c r="E666" i="5" s="1"/>
  <c r="P665" i="5"/>
  <c r="Q665" i="5" s="1"/>
  <c r="M665" i="5"/>
  <c r="N665" i="5" s="1"/>
  <c r="J665" i="5"/>
  <c r="K665" i="5" s="1"/>
  <c r="G665" i="5"/>
  <c r="H665" i="5" s="1"/>
  <c r="D665" i="5"/>
  <c r="E665" i="5" s="1"/>
  <c r="P664" i="5"/>
  <c r="Q664" i="5" s="1"/>
  <c r="M664" i="5"/>
  <c r="N664" i="5" s="1"/>
  <c r="J664" i="5"/>
  <c r="K664" i="5" s="1"/>
  <c r="G664" i="5"/>
  <c r="H664" i="5" s="1"/>
  <c r="D664" i="5"/>
  <c r="E664" i="5" s="1"/>
  <c r="P663" i="5"/>
  <c r="Q663" i="5" s="1"/>
  <c r="M663" i="5"/>
  <c r="N663" i="5" s="1"/>
  <c r="J663" i="5"/>
  <c r="K663" i="5" s="1"/>
  <c r="G663" i="5"/>
  <c r="H663" i="5" s="1"/>
  <c r="D663" i="5"/>
  <c r="E663" i="5" s="1"/>
  <c r="P662" i="5"/>
  <c r="Q662" i="5" s="1"/>
  <c r="M662" i="5"/>
  <c r="N662" i="5" s="1"/>
  <c r="J662" i="5"/>
  <c r="K662" i="5" s="1"/>
  <c r="G662" i="5"/>
  <c r="H662" i="5" s="1"/>
  <c r="D662" i="5"/>
  <c r="E662" i="5" s="1"/>
  <c r="P661" i="5"/>
  <c r="Q661" i="5" s="1"/>
  <c r="M661" i="5"/>
  <c r="N661" i="5" s="1"/>
  <c r="J661" i="5"/>
  <c r="K661" i="5" s="1"/>
  <c r="G661" i="5"/>
  <c r="H661" i="5" s="1"/>
  <c r="D661" i="5"/>
  <c r="E661" i="5" s="1"/>
  <c r="P660" i="5"/>
  <c r="Q660" i="5" s="1"/>
  <c r="M660" i="5"/>
  <c r="N660" i="5" s="1"/>
  <c r="J660" i="5"/>
  <c r="K660" i="5" s="1"/>
  <c r="G660" i="5"/>
  <c r="H660" i="5" s="1"/>
  <c r="E660" i="5"/>
  <c r="D660" i="5"/>
  <c r="P659" i="5"/>
  <c r="Q659" i="5" s="1"/>
  <c r="M659" i="5"/>
  <c r="N659" i="5" s="1"/>
  <c r="J659" i="5"/>
  <c r="K659" i="5" s="1"/>
  <c r="G659" i="5"/>
  <c r="H659" i="5" s="1"/>
  <c r="D659" i="5"/>
  <c r="E659" i="5" s="1"/>
  <c r="P658" i="5"/>
  <c r="Q658" i="5" s="1"/>
  <c r="N658" i="5"/>
  <c r="M658" i="5"/>
  <c r="J658" i="5"/>
  <c r="K658" i="5" s="1"/>
  <c r="G658" i="5"/>
  <c r="H658" i="5" s="1"/>
  <c r="D658" i="5"/>
  <c r="E658" i="5" s="1"/>
  <c r="P657" i="5"/>
  <c r="Q657" i="5" s="1"/>
  <c r="M657" i="5"/>
  <c r="N657" i="5" s="1"/>
  <c r="J657" i="5"/>
  <c r="K657" i="5" s="1"/>
  <c r="G657" i="5"/>
  <c r="H657" i="5" s="1"/>
  <c r="D657" i="5"/>
  <c r="E657" i="5" s="1"/>
  <c r="P656" i="5"/>
  <c r="Q656" i="5" s="1"/>
  <c r="M656" i="5"/>
  <c r="N656" i="5" s="1"/>
  <c r="J656" i="5"/>
  <c r="K656" i="5" s="1"/>
  <c r="G656" i="5"/>
  <c r="H656" i="5" s="1"/>
  <c r="D656" i="5"/>
  <c r="E656" i="5" s="1"/>
  <c r="P655" i="5"/>
  <c r="Q655" i="5" s="1"/>
  <c r="M655" i="5"/>
  <c r="N655" i="5" s="1"/>
  <c r="J655" i="5"/>
  <c r="K655" i="5" s="1"/>
  <c r="G655" i="5"/>
  <c r="H655" i="5" s="1"/>
  <c r="D655" i="5"/>
  <c r="E655" i="5" s="1"/>
  <c r="P654" i="5"/>
  <c r="Q654" i="5" s="1"/>
  <c r="M654" i="5"/>
  <c r="N654" i="5" s="1"/>
  <c r="J654" i="5"/>
  <c r="K654" i="5" s="1"/>
  <c r="G654" i="5"/>
  <c r="H654" i="5" s="1"/>
  <c r="D654" i="5"/>
  <c r="E654" i="5" s="1"/>
  <c r="P653" i="5"/>
  <c r="Q653" i="5" s="1"/>
  <c r="M653" i="5"/>
  <c r="N653" i="5" s="1"/>
  <c r="J653" i="5"/>
  <c r="K653" i="5" s="1"/>
  <c r="G653" i="5"/>
  <c r="H653" i="5" s="1"/>
  <c r="D653" i="5"/>
  <c r="E653" i="5" s="1"/>
  <c r="P652" i="5"/>
  <c r="Q652" i="5" s="1"/>
  <c r="M652" i="5"/>
  <c r="N652" i="5" s="1"/>
  <c r="J652" i="5"/>
  <c r="K652" i="5" s="1"/>
  <c r="G652" i="5"/>
  <c r="H652" i="5" s="1"/>
  <c r="D652" i="5"/>
  <c r="E652" i="5" s="1"/>
  <c r="P651" i="5"/>
  <c r="Q651" i="5" s="1"/>
  <c r="M651" i="5"/>
  <c r="N651" i="5" s="1"/>
  <c r="J651" i="5"/>
  <c r="K651" i="5" s="1"/>
  <c r="G651" i="5"/>
  <c r="H651" i="5" s="1"/>
  <c r="D651" i="5"/>
  <c r="E651" i="5" s="1"/>
  <c r="P650" i="5"/>
  <c r="Q650" i="5" s="1"/>
  <c r="M650" i="5"/>
  <c r="N650" i="5" s="1"/>
  <c r="K650" i="5"/>
  <c r="J650" i="5"/>
  <c r="G650" i="5"/>
  <c r="H650" i="5" s="1"/>
  <c r="D650" i="5"/>
  <c r="E650" i="5" s="1"/>
  <c r="Q649" i="5"/>
  <c r="P649" i="5"/>
  <c r="M649" i="5"/>
  <c r="N649" i="5" s="1"/>
  <c r="J649" i="5"/>
  <c r="K649" i="5" s="1"/>
  <c r="H649" i="5"/>
  <c r="G649" i="5"/>
  <c r="D649" i="5"/>
  <c r="E649" i="5" s="1"/>
  <c r="P648" i="5"/>
  <c r="Q648" i="5" s="1"/>
  <c r="M648" i="5"/>
  <c r="N648" i="5" s="1"/>
  <c r="J648" i="5"/>
  <c r="K648" i="5" s="1"/>
  <c r="G648" i="5"/>
  <c r="H648" i="5" s="1"/>
  <c r="E648" i="5"/>
  <c r="D648" i="5"/>
  <c r="P646" i="5"/>
  <c r="Q646" i="5" s="1"/>
  <c r="M646" i="5"/>
  <c r="N646" i="5" s="1"/>
  <c r="J646" i="5"/>
  <c r="K646" i="5" s="1"/>
  <c r="G646" i="5"/>
  <c r="H646" i="5" s="1"/>
  <c r="D646" i="5"/>
  <c r="E646" i="5" s="1"/>
  <c r="P645" i="5"/>
  <c r="Q645" i="5" s="1"/>
  <c r="M645" i="5"/>
  <c r="N645" i="5" s="1"/>
  <c r="J645" i="5"/>
  <c r="K645" i="5" s="1"/>
  <c r="G645" i="5"/>
  <c r="H645" i="5" s="1"/>
  <c r="D645" i="5"/>
  <c r="E645" i="5" s="1"/>
  <c r="P644" i="5"/>
  <c r="Q644" i="5" s="1"/>
  <c r="N644" i="5"/>
  <c r="M644" i="5"/>
  <c r="J644" i="5"/>
  <c r="K644" i="5" s="1"/>
  <c r="H644" i="5"/>
  <c r="G644" i="5"/>
  <c r="D644" i="5"/>
  <c r="E644" i="5" s="1"/>
  <c r="P643" i="5"/>
  <c r="Q643" i="5" s="1"/>
  <c r="M643" i="5"/>
  <c r="N643" i="5" s="1"/>
  <c r="K643" i="5"/>
  <c r="J643" i="5"/>
  <c r="G643" i="5"/>
  <c r="H643" i="5" s="1"/>
  <c r="E643" i="5"/>
  <c r="D643" i="5"/>
  <c r="P642" i="5"/>
  <c r="Q642" i="5" s="1"/>
  <c r="M642" i="5"/>
  <c r="N642" i="5" s="1"/>
  <c r="J642" i="5"/>
  <c r="K642" i="5" s="1"/>
  <c r="G642" i="5"/>
  <c r="H642" i="5" s="1"/>
  <c r="D642" i="5"/>
  <c r="E642" i="5" s="1"/>
  <c r="P641" i="5"/>
  <c r="Q641" i="5" s="1"/>
  <c r="M641" i="5"/>
  <c r="N641" i="5" s="1"/>
  <c r="J641" i="5"/>
  <c r="K641" i="5" s="1"/>
  <c r="G641" i="5"/>
  <c r="H641" i="5" s="1"/>
  <c r="D641" i="5"/>
  <c r="E641" i="5" s="1"/>
  <c r="P640" i="5"/>
  <c r="Q640" i="5" s="1"/>
  <c r="N640" i="5"/>
  <c r="M640" i="5"/>
  <c r="J640" i="5"/>
  <c r="K640" i="5" s="1"/>
  <c r="G640" i="5"/>
  <c r="H640" i="5" s="1"/>
  <c r="D640" i="5"/>
  <c r="E640" i="5" s="1"/>
  <c r="P639" i="5"/>
  <c r="Q639" i="5" s="1"/>
  <c r="M639" i="5"/>
  <c r="N639" i="5" s="1"/>
  <c r="J639" i="5"/>
  <c r="K639" i="5" s="1"/>
  <c r="G639" i="5"/>
  <c r="H639" i="5" s="1"/>
  <c r="D639" i="5"/>
  <c r="E639" i="5" s="1"/>
  <c r="P638" i="5"/>
  <c r="Q638" i="5" s="1"/>
  <c r="M638" i="5"/>
  <c r="N638" i="5" s="1"/>
  <c r="J638" i="5"/>
  <c r="K638" i="5" s="1"/>
  <c r="G638" i="5"/>
  <c r="H638" i="5" s="1"/>
  <c r="D638" i="5"/>
  <c r="E638" i="5" s="1"/>
  <c r="P637" i="5"/>
  <c r="Q637" i="5" s="1"/>
  <c r="M637" i="5"/>
  <c r="N637" i="5" s="1"/>
  <c r="J637" i="5"/>
  <c r="K637" i="5" s="1"/>
  <c r="G637" i="5"/>
  <c r="H637" i="5" s="1"/>
  <c r="D637" i="5"/>
  <c r="E637" i="5" s="1"/>
  <c r="P636" i="5"/>
  <c r="Q636" i="5" s="1"/>
  <c r="N636" i="5"/>
  <c r="M636" i="5"/>
  <c r="J636" i="5"/>
  <c r="K636" i="5" s="1"/>
  <c r="G636" i="5"/>
  <c r="H636" i="5" s="1"/>
  <c r="D636" i="5"/>
  <c r="E636" i="5" s="1"/>
  <c r="P635" i="5"/>
  <c r="Q635" i="5" s="1"/>
  <c r="M635" i="5"/>
  <c r="N635" i="5" s="1"/>
  <c r="K635" i="5"/>
  <c r="J635" i="5"/>
  <c r="G635" i="5"/>
  <c r="H635" i="5" s="1"/>
  <c r="D635" i="5"/>
  <c r="E635" i="5" s="1"/>
  <c r="P634" i="5"/>
  <c r="Q634" i="5" s="1"/>
  <c r="M634" i="5"/>
  <c r="N634" i="5" s="1"/>
  <c r="J634" i="5"/>
  <c r="K634" i="5" s="1"/>
  <c r="G634" i="5"/>
  <c r="H634" i="5" s="1"/>
  <c r="D634" i="5"/>
  <c r="E634" i="5" s="1"/>
  <c r="Q633" i="5"/>
  <c r="P633" i="5"/>
  <c r="P632" i="5"/>
  <c r="Q632" i="5" s="1"/>
  <c r="M632" i="5"/>
  <c r="N632" i="5" s="1"/>
  <c r="J632" i="5"/>
  <c r="K632" i="5" s="1"/>
  <c r="G632" i="5"/>
  <c r="H632" i="5" s="1"/>
  <c r="D632" i="5"/>
  <c r="E632" i="5" s="1"/>
  <c r="P631" i="5"/>
  <c r="Q631" i="5" s="1"/>
  <c r="M631" i="5"/>
  <c r="N631" i="5" s="1"/>
  <c r="J631" i="5"/>
  <c r="K631" i="5" s="1"/>
  <c r="G631" i="5"/>
  <c r="H631" i="5" s="1"/>
  <c r="D631" i="5"/>
  <c r="E631" i="5" s="1"/>
  <c r="M630" i="5"/>
  <c r="N630" i="5" s="1"/>
  <c r="J630" i="5"/>
  <c r="K630" i="5" s="1"/>
  <c r="G630" i="5"/>
  <c r="H630" i="5" s="1"/>
  <c r="D630" i="5"/>
  <c r="E630" i="5" s="1"/>
  <c r="M629" i="5"/>
  <c r="N629" i="5" s="1"/>
  <c r="J629" i="5"/>
  <c r="K629" i="5" s="1"/>
  <c r="G629" i="5"/>
  <c r="H629" i="5" s="1"/>
  <c r="E629" i="5"/>
  <c r="D629" i="5"/>
  <c r="P628" i="5"/>
  <c r="Q628" i="5" s="1"/>
  <c r="M628" i="5"/>
  <c r="N628" i="5" s="1"/>
  <c r="K628" i="5"/>
  <c r="J628" i="5"/>
  <c r="G628" i="5"/>
  <c r="H628" i="5" s="1"/>
  <c r="D628" i="5"/>
  <c r="E628" i="5" s="1"/>
  <c r="Q627" i="5"/>
  <c r="P627" i="5"/>
  <c r="N627" i="5"/>
  <c r="M627" i="5"/>
  <c r="J627" i="5"/>
  <c r="K627" i="5" s="1"/>
  <c r="G627" i="5"/>
  <c r="H627" i="5" s="1"/>
  <c r="D627" i="5"/>
  <c r="E627" i="5" s="1"/>
  <c r="P626" i="5"/>
  <c r="Q626" i="5" s="1"/>
  <c r="N626" i="5"/>
  <c r="M626" i="5"/>
  <c r="J626" i="5"/>
  <c r="K626" i="5" s="1"/>
  <c r="G626" i="5"/>
  <c r="H626" i="5" s="1"/>
  <c r="E626" i="5"/>
  <c r="D626" i="5"/>
  <c r="P625" i="5"/>
  <c r="Q625" i="5" s="1"/>
  <c r="M625" i="5"/>
  <c r="N625" i="5" s="1"/>
  <c r="J625" i="5"/>
  <c r="K625" i="5" s="1"/>
  <c r="G625" i="5"/>
  <c r="H625" i="5" s="1"/>
  <c r="D625" i="5"/>
  <c r="E625" i="5" s="1"/>
  <c r="P624" i="5"/>
  <c r="Q624" i="5" s="1"/>
  <c r="M624" i="5"/>
  <c r="N624" i="5" s="1"/>
  <c r="J624" i="5"/>
  <c r="K624" i="5" s="1"/>
  <c r="G624" i="5"/>
  <c r="H624" i="5" s="1"/>
  <c r="D624" i="5"/>
  <c r="E624" i="5" s="1"/>
  <c r="Q623" i="5"/>
  <c r="P623" i="5"/>
  <c r="M623" i="5"/>
  <c r="N623" i="5" s="1"/>
  <c r="J623" i="5"/>
  <c r="K623" i="5" s="1"/>
  <c r="G623" i="5"/>
  <c r="H623" i="5" s="1"/>
  <c r="D623" i="5"/>
  <c r="E623" i="5" s="1"/>
  <c r="P622" i="5"/>
  <c r="Q622" i="5" s="1"/>
  <c r="M622" i="5"/>
  <c r="N622" i="5" s="1"/>
  <c r="J622" i="5"/>
  <c r="K622" i="5" s="1"/>
  <c r="G622" i="5"/>
  <c r="H622" i="5" s="1"/>
  <c r="D622" i="5"/>
  <c r="E622" i="5" s="1"/>
  <c r="P621" i="5"/>
  <c r="Q621" i="5" s="1"/>
  <c r="M621" i="5"/>
  <c r="N621" i="5" s="1"/>
  <c r="J621" i="5"/>
  <c r="K621" i="5" s="1"/>
  <c r="G621" i="5"/>
  <c r="H621" i="5" s="1"/>
  <c r="D621" i="5"/>
  <c r="E621" i="5" s="1"/>
  <c r="P620" i="5"/>
  <c r="Q620" i="5" s="1"/>
  <c r="M620" i="5"/>
  <c r="N620" i="5" s="1"/>
  <c r="J620" i="5"/>
  <c r="K620" i="5" s="1"/>
  <c r="G620" i="5"/>
  <c r="H620" i="5" s="1"/>
  <c r="D620" i="5"/>
  <c r="E620" i="5" s="1"/>
  <c r="P619" i="5"/>
  <c r="Q619" i="5" s="1"/>
  <c r="M619" i="5"/>
  <c r="N619" i="5" s="1"/>
  <c r="J619" i="5"/>
  <c r="K619" i="5" s="1"/>
  <c r="G619" i="5"/>
  <c r="H619" i="5" s="1"/>
  <c r="D619" i="5"/>
  <c r="E619" i="5" s="1"/>
  <c r="P618" i="5"/>
  <c r="Q618" i="5" s="1"/>
  <c r="M618" i="5"/>
  <c r="N618" i="5" s="1"/>
  <c r="J618" i="5"/>
  <c r="K618" i="5" s="1"/>
  <c r="G618" i="5"/>
  <c r="H618" i="5" s="1"/>
  <c r="D618" i="5"/>
  <c r="E618" i="5" s="1"/>
  <c r="P617" i="5"/>
  <c r="Q617" i="5" s="1"/>
  <c r="M617" i="5"/>
  <c r="N617" i="5" s="1"/>
  <c r="J617" i="5"/>
  <c r="K617" i="5" s="1"/>
  <c r="G617" i="5"/>
  <c r="H617" i="5" s="1"/>
  <c r="D617" i="5"/>
  <c r="E617" i="5" s="1"/>
  <c r="P616" i="5"/>
  <c r="Q616" i="5" s="1"/>
  <c r="M616" i="5"/>
  <c r="N616" i="5" s="1"/>
  <c r="J616" i="5"/>
  <c r="K616" i="5" s="1"/>
  <c r="G616" i="5"/>
  <c r="H616" i="5" s="1"/>
  <c r="D616" i="5"/>
  <c r="E616" i="5" s="1"/>
  <c r="P614" i="5"/>
  <c r="Q614" i="5" s="1"/>
  <c r="M614" i="5"/>
  <c r="N614" i="5" s="1"/>
  <c r="J614" i="5"/>
  <c r="K614" i="5" s="1"/>
  <c r="G614" i="5"/>
  <c r="H614" i="5" s="1"/>
  <c r="D614" i="5"/>
  <c r="E614" i="5" s="1"/>
  <c r="P613" i="5"/>
  <c r="Q613" i="5" s="1"/>
  <c r="M613" i="5"/>
  <c r="N613" i="5" s="1"/>
  <c r="J613" i="5"/>
  <c r="K613" i="5" s="1"/>
  <c r="G613" i="5"/>
  <c r="H613" i="5" s="1"/>
  <c r="D613" i="5"/>
  <c r="E613" i="5" s="1"/>
  <c r="P612" i="5"/>
  <c r="Q612" i="5" s="1"/>
  <c r="M612" i="5"/>
  <c r="N612" i="5" s="1"/>
  <c r="J612" i="5"/>
  <c r="K612" i="5" s="1"/>
  <c r="G612" i="5"/>
  <c r="H612" i="5" s="1"/>
  <c r="E612" i="5"/>
  <c r="D612" i="5"/>
  <c r="P611" i="5"/>
  <c r="Q611" i="5" s="1"/>
  <c r="M611" i="5"/>
  <c r="N611" i="5" s="1"/>
  <c r="J611" i="5"/>
  <c r="K611" i="5" s="1"/>
  <c r="G611" i="5"/>
  <c r="H611" i="5" s="1"/>
  <c r="D611" i="5"/>
  <c r="E611" i="5" s="1"/>
  <c r="P610" i="5"/>
  <c r="Q610" i="5" s="1"/>
  <c r="M610" i="5"/>
  <c r="N610" i="5" s="1"/>
  <c r="J610" i="5"/>
  <c r="K610" i="5" s="1"/>
  <c r="G610" i="5"/>
  <c r="H610" i="5" s="1"/>
  <c r="D610" i="5"/>
  <c r="E610" i="5" s="1"/>
  <c r="P609" i="5"/>
  <c r="Q609" i="5" s="1"/>
  <c r="M609" i="5"/>
  <c r="N609" i="5" s="1"/>
  <c r="J609" i="5"/>
  <c r="K609" i="5" s="1"/>
  <c r="G609" i="5"/>
  <c r="H609" i="5" s="1"/>
  <c r="D609" i="5"/>
  <c r="E609" i="5" s="1"/>
  <c r="Q608" i="5"/>
  <c r="P608" i="5"/>
  <c r="M608" i="5"/>
  <c r="N608" i="5" s="1"/>
  <c r="J608" i="5"/>
  <c r="K608" i="5" s="1"/>
  <c r="H608" i="5"/>
  <c r="G608" i="5"/>
  <c r="D608" i="5"/>
  <c r="E608" i="5" s="1"/>
  <c r="P607" i="5"/>
  <c r="Q607" i="5" s="1"/>
  <c r="N607" i="5"/>
  <c r="M607" i="5"/>
  <c r="J607" i="5"/>
  <c r="K607" i="5" s="1"/>
  <c r="G607" i="5"/>
  <c r="H607" i="5" s="1"/>
  <c r="D607" i="5"/>
  <c r="E607" i="5" s="1"/>
  <c r="P606" i="5"/>
  <c r="Q606" i="5" s="1"/>
  <c r="P605" i="5"/>
  <c r="Q605" i="5" s="1"/>
  <c r="P604" i="5"/>
  <c r="Q604" i="5" s="1"/>
  <c r="P603" i="5"/>
  <c r="Q603" i="5" s="1"/>
  <c r="P602" i="5"/>
  <c r="Q602" i="5" s="1"/>
  <c r="M602" i="5"/>
  <c r="N602" i="5" s="1"/>
  <c r="J602" i="5"/>
  <c r="K602" i="5" s="1"/>
  <c r="G602" i="5"/>
  <c r="H602" i="5" s="1"/>
  <c r="D602" i="5"/>
  <c r="E602" i="5" s="1"/>
  <c r="P601" i="5"/>
  <c r="Q601" i="5" s="1"/>
  <c r="M601" i="5"/>
  <c r="N601" i="5" s="1"/>
  <c r="J601" i="5"/>
  <c r="K601" i="5" s="1"/>
  <c r="G601" i="5"/>
  <c r="H601" i="5" s="1"/>
  <c r="D601" i="5"/>
  <c r="E601" i="5" s="1"/>
  <c r="P600" i="5"/>
  <c r="Q600" i="5" s="1"/>
  <c r="M600" i="5"/>
  <c r="N600" i="5" s="1"/>
  <c r="J600" i="5"/>
  <c r="K600" i="5" s="1"/>
  <c r="G600" i="5"/>
  <c r="H600" i="5" s="1"/>
  <c r="D600" i="5"/>
  <c r="E600" i="5" s="1"/>
  <c r="P598" i="5"/>
  <c r="Q598" i="5" s="1"/>
  <c r="M598" i="5"/>
  <c r="N598" i="5" s="1"/>
  <c r="J598" i="5"/>
  <c r="K598" i="5" s="1"/>
  <c r="H598" i="5"/>
  <c r="G598" i="5"/>
  <c r="D598" i="5"/>
  <c r="E598" i="5" s="1"/>
  <c r="P597" i="5"/>
  <c r="Q597" i="5" s="1"/>
  <c r="N597" i="5"/>
  <c r="M597" i="5"/>
  <c r="J597" i="5"/>
  <c r="K597" i="5" s="1"/>
  <c r="G597" i="5"/>
  <c r="H597" i="5" s="1"/>
  <c r="E597" i="5"/>
  <c r="D597" i="5"/>
  <c r="P596" i="5"/>
  <c r="Q596" i="5" s="1"/>
  <c r="M596" i="5"/>
  <c r="N596" i="5" s="1"/>
  <c r="J596" i="5"/>
  <c r="K596" i="5" s="1"/>
  <c r="G596" i="5"/>
  <c r="H596" i="5" s="1"/>
  <c r="D596" i="5"/>
  <c r="E596" i="5" s="1"/>
  <c r="Q595" i="5"/>
  <c r="P595" i="5"/>
  <c r="M595" i="5"/>
  <c r="N595" i="5" s="1"/>
  <c r="J595" i="5"/>
  <c r="K595" i="5" s="1"/>
  <c r="G595" i="5"/>
  <c r="H595" i="5" s="1"/>
  <c r="D595" i="5"/>
  <c r="E595" i="5" s="1"/>
  <c r="P594" i="5"/>
  <c r="Q594" i="5" s="1"/>
  <c r="M594" i="5"/>
  <c r="N594" i="5" s="1"/>
  <c r="J594" i="5"/>
  <c r="K594" i="5" s="1"/>
  <c r="G594" i="5"/>
  <c r="H594" i="5" s="1"/>
  <c r="D594" i="5"/>
  <c r="E594" i="5" s="1"/>
  <c r="P593" i="5"/>
  <c r="Q593" i="5" s="1"/>
  <c r="M593" i="5"/>
  <c r="N593" i="5" s="1"/>
  <c r="J593" i="5"/>
  <c r="K593" i="5" s="1"/>
  <c r="G593" i="5"/>
  <c r="H593" i="5" s="1"/>
  <c r="D593" i="5"/>
  <c r="E593" i="5" s="1"/>
  <c r="P592" i="5"/>
  <c r="Q592" i="5" s="1"/>
  <c r="M592" i="5"/>
  <c r="N592" i="5" s="1"/>
  <c r="J592" i="5"/>
  <c r="K592" i="5" s="1"/>
  <c r="G592" i="5"/>
  <c r="H592" i="5" s="1"/>
  <c r="D592" i="5"/>
  <c r="E592" i="5" s="1"/>
  <c r="P591" i="5"/>
  <c r="Q591" i="5" s="1"/>
  <c r="M591" i="5"/>
  <c r="N591" i="5" s="1"/>
  <c r="J591" i="5"/>
  <c r="K591" i="5" s="1"/>
  <c r="G591" i="5"/>
  <c r="H591" i="5" s="1"/>
  <c r="D591" i="5"/>
  <c r="E591" i="5" s="1"/>
  <c r="P590" i="5"/>
  <c r="Q590" i="5" s="1"/>
  <c r="M590" i="5"/>
  <c r="N590" i="5" s="1"/>
  <c r="J590" i="5"/>
  <c r="K590" i="5" s="1"/>
  <c r="G590" i="5"/>
  <c r="H590" i="5" s="1"/>
  <c r="D590" i="5"/>
  <c r="E590" i="5" s="1"/>
  <c r="P589" i="5"/>
  <c r="Q589" i="5" s="1"/>
  <c r="M589" i="5"/>
  <c r="N589" i="5" s="1"/>
  <c r="J589" i="5"/>
  <c r="K589" i="5" s="1"/>
  <c r="G589" i="5"/>
  <c r="H589" i="5" s="1"/>
  <c r="D589" i="5"/>
  <c r="E589" i="5" s="1"/>
  <c r="P588" i="5"/>
  <c r="Q588" i="5" s="1"/>
  <c r="M588" i="5"/>
  <c r="N588" i="5" s="1"/>
  <c r="J588" i="5"/>
  <c r="K588" i="5" s="1"/>
  <c r="G588" i="5"/>
  <c r="H588" i="5" s="1"/>
  <c r="D588" i="5"/>
  <c r="E588" i="5" s="1"/>
  <c r="P587" i="5"/>
  <c r="Q587" i="5" s="1"/>
  <c r="M587" i="5"/>
  <c r="N587" i="5" s="1"/>
  <c r="J587" i="5"/>
  <c r="K587" i="5" s="1"/>
  <c r="G587" i="5"/>
  <c r="H587" i="5" s="1"/>
  <c r="D587" i="5"/>
  <c r="E587" i="5" s="1"/>
  <c r="P586" i="5"/>
  <c r="Q586" i="5" s="1"/>
  <c r="M586" i="5"/>
  <c r="N586" i="5" s="1"/>
  <c r="J586" i="5"/>
  <c r="K586" i="5" s="1"/>
  <c r="G586" i="5"/>
  <c r="H586" i="5" s="1"/>
  <c r="D586" i="5"/>
  <c r="E586" i="5" s="1"/>
  <c r="Q585" i="5"/>
  <c r="P585" i="5"/>
  <c r="M585" i="5"/>
  <c r="N585" i="5" s="1"/>
  <c r="J585" i="5"/>
  <c r="K585" i="5" s="1"/>
  <c r="G585" i="5"/>
  <c r="H585" i="5" s="1"/>
  <c r="D585" i="5"/>
  <c r="E585" i="5" s="1"/>
  <c r="P584" i="5"/>
  <c r="Q584" i="5" s="1"/>
  <c r="M584" i="5"/>
  <c r="N584" i="5" s="1"/>
  <c r="J584" i="5"/>
  <c r="K584" i="5" s="1"/>
  <c r="G584" i="5"/>
  <c r="H584" i="5" s="1"/>
  <c r="E584" i="5"/>
  <c r="D584" i="5"/>
  <c r="P583" i="5"/>
  <c r="Q583" i="5" s="1"/>
  <c r="M583" i="5"/>
  <c r="N583" i="5" s="1"/>
  <c r="J583" i="5"/>
  <c r="K583" i="5" s="1"/>
  <c r="G583" i="5"/>
  <c r="H583" i="5" s="1"/>
  <c r="D583" i="5"/>
  <c r="E583" i="5" s="1"/>
  <c r="P581" i="5"/>
  <c r="Q581" i="5" s="1"/>
  <c r="M581" i="5"/>
  <c r="N581" i="5" s="1"/>
  <c r="J581" i="5"/>
  <c r="K581" i="5" s="1"/>
  <c r="G581" i="5"/>
  <c r="H581" i="5" s="1"/>
  <c r="D581" i="5"/>
  <c r="E581" i="5" s="1"/>
  <c r="P580" i="5"/>
  <c r="Q580" i="5" s="1"/>
  <c r="M580" i="5"/>
  <c r="N580" i="5" s="1"/>
  <c r="J580" i="5"/>
  <c r="K580" i="5" s="1"/>
  <c r="G580" i="5"/>
  <c r="H580" i="5" s="1"/>
  <c r="D580" i="5"/>
  <c r="E580" i="5" s="1"/>
  <c r="P579" i="5"/>
  <c r="Q579" i="5" s="1"/>
  <c r="M579" i="5"/>
  <c r="N579" i="5" s="1"/>
  <c r="J579" i="5"/>
  <c r="K579" i="5" s="1"/>
  <c r="G579" i="5"/>
  <c r="H579" i="5" s="1"/>
  <c r="D579" i="5"/>
  <c r="E579" i="5" s="1"/>
  <c r="P578" i="5"/>
  <c r="Q578" i="5" s="1"/>
  <c r="M578" i="5"/>
  <c r="N578" i="5" s="1"/>
  <c r="J578" i="5"/>
  <c r="K578" i="5" s="1"/>
  <c r="G578" i="5"/>
  <c r="H578" i="5" s="1"/>
  <c r="D578" i="5"/>
  <c r="E578" i="5" s="1"/>
  <c r="P577" i="5"/>
  <c r="Q577" i="5" s="1"/>
  <c r="M577" i="5"/>
  <c r="N577" i="5" s="1"/>
  <c r="K577" i="5"/>
  <c r="J577" i="5"/>
  <c r="G577" i="5"/>
  <c r="H577" i="5" s="1"/>
  <c r="D577" i="5"/>
  <c r="E577" i="5" s="1"/>
  <c r="P576" i="5"/>
  <c r="Q576" i="5" s="1"/>
  <c r="M576" i="5"/>
  <c r="N576" i="5" s="1"/>
  <c r="J576" i="5"/>
  <c r="K576" i="5" s="1"/>
  <c r="G576" i="5"/>
  <c r="H576" i="5" s="1"/>
  <c r="D576" i="5"/>
  <c r="E576" i="5" s="1"/>
  <c r="P575" i="5"/>
  <c r="Q575" i="5" s="1"/>
  <c r="M575" i="5"/>
  <c r="N575" i="5" s="1"/>
  <c r="J575" i="5"/>
  <c r="K575" i="5" s="1"/>
  <c r="H575" i="5"/>
  <c r="G575" i="5"/>
  <c r="D575" i="5"/>
  <c r="E575" i="5" s="1"/>
  <c r="P574" i="5"/>
  <c r="Q574" i="5" s="1"/>
  <c r="M574" i="5"/>
  <c r="N574" i="5" s="1"/>
  <c r="J574" i="5"/>
  <c r="K574" i="5" s="1"/>
  <c r="G574" i="5"/>
  <c r="H574" i="5" s="1"/>
  <c r="D574" i="5"/>
  <c r="E574" i="5" s="1"/>
  <c r="P573" i="5"/>
  <c r="Q573" i="5" s="1"/>
  <c r="M573" i="5"/>
  <c r="N573" i="5" s="1"/>
  <c r="J573" i="5"/>
  <c r="K573" i="5" s="1"/>
  <c r="G573" i="5"/>
  <c r="H573" i="5" s="1"/>
  <c r="D573" i="5"/>
  <c r="E573" i="5" s="1"/>
  <c r="P572" i="5"/>
  <c r="Q572" i="5" s="1"/>
  <c r="M572" i="5"/>
  <c r="N572" i="5" s="1"/>
  <c r="J572" i="5"/>
  <c r="K572" i="5" s="1"/>
  <c r="G572" i="5"/>
  <c r="H572" i="5" s="1"/>
  <c r="D572" i="5"/>
  <c r="E572" i="5" s="1"/>
  <c r="P570" i="5"/>
  <c r="Q570" i="5" s="1"/>
  <c r="M570" i="5"/>
  <c r="N570" i="5" s="1"/>
  <c r="J570" i="5"/>
  <c r="K570" i="5" s="1"/>
  <c r="G570" i="5"/>
  <c r="H570" i="5" s="1"/>
  <c r="E570" i="5"/>
  <c r="D570" i="5"/>
  <c r="P569" i="5"/>
  <c r="Q569" i="5" s="1"/>
  <c r="M569" i="5"/>
  <c r="N569" i="5" s="1"/>
  <c r="J569" i="5"/>
  <c r="K569" i="5" s="1"/>
  <c r="H569" i="5"/>
  <c r="G569" i="5"/>
  <c r="D569" i="5"/>
  <c r="E569" i="5" s="1"/>
  <c r="P568" i="5"/>
  <c r="Q568" i="5" s="1"/>
  <c r="M568" i="5"/>
  <c r="N568" i="5" s="1"/>
  <c r="J568" i="5"/>
  <c r="K568" i="5" s="1"/>
  <c r="G568" i="5"/>
  <c r="H568" i="5" s="1"/>
  <c r="D568" i="5"/>
  <c r="E568" i="5" s="1"/>
  <c r="P567" i="5"/>
  <c r="Q567" i="5" s="1"/>
  <c r="N567" i="5"/>
  <c r="M567" i="5"/>
  <c r="J567" i="5"/>
  <c r="K567" i="5" s="1"/>
  <c r="G567" i="5"/>
  <c r="H567" i="5" s="1"/>
  <c r="D567" i="5"/>
  <c r="E567" i="5" s="1"/>
  <c r="P566" i="5"/>
  <c r="Q566" i="5" s="1"/>
  <c r="M566" i="5"/>
  <c r="N566" i="5" s="1"/>
  <c r="J566" i="5"/>
  <c r="K566" i="5" s="1"/>
  <c r="G566" i="5"/>
  <c r="H566" i="5" s="1"/>
  <c r="D566" i="5"/>
  <c r="E566" i="5" s="1"/>
  <c r="Q565" i="5"/>
  <c r="P565" i="5"/>
  <c r="M565" i="5"/>
  <c r="N565" i="5" s="1"/>
  <c r="J565" i="5"/>
  <c r="K565" i="5" s="1"/>
  <c r="G565" i="5"/>
  <c r="H565" i="5" s="1"/>
  <c r="D565" i="5"/>
  <c r="E565" i="5" s="1"/>
  <c r="P564" i="5"/>
  <c r="Q564" i="5" s="1"/>
  <c r="M564" i="5"/>
  <c r="N564" i="5" s="1"/>
  <c r="J564" i="5"/>
  <c r="K564" i="5" s="1"/>
  <c r="G564" i="5"/>
  <c r="H564" i="5" s="1"/>
  <c r="D564" i="5"/>
  <c r="E564" i="5" s="1"/>
  <c r="P563" i="5"/>
  <c r="Q563" i="5" s="1"/>
  <c r="M563" i="5"/>
  <c r="N563" i="5" s="1"/>
  <c r="J563" i="5"/>
  <c r="K563" i="5" s="1"/>
  <c r="G563" i="5"/>
  <c r="H563" i="5" s="1"/>
  <c r="D563" i="5"/>
  <c r="E563" i="5" s="1"/>
  <c r="P562" i="5"/>
  <c r="Q562" i="5" s="1"/>
  <c r="M562" i="5"/>
  <c r="N562" i="5" s="1"/>
  <c r="J562" i="5"/>
  <c r="K562" i="5" s="1"/>
  <c r="G562" i="5"/>
  <c r="H562" i="5" s="1"/>
  <c r="D562" i="5"/>
  <c r="E562" i="5" s="1"/>
  <c r="P561" i="5"/>
  <c r="Q561" i="5" s="1"/>
  <c r="M561" i="5"/>
  <c r="N561" i="5" s="1"/>
  <c r="J561" i="5"/>
  <c r="K561" i="5" s="1"/>
  <c r="G561" i="5"/>
  <c r="H561" i="5" s="1"/>
  <c r="D561" i="5"/>
  <c r="E561" i="5" s="1"/>
  <c r="P560" i="5"/>
  <c r="Q560" i="5" s="1"/>
  <c r="M560" i="5"/>
  <c r="N560" i="5" s="1"/>
  <c r="J560" i="5"/>
  <c r="K560" i="5" s="1"/>
  <c r="G560" i="5"/>
  <c r="H560" i="5" s="1"/>
  <c r="D560" i="5"/>
  <c r="E560" i="5" s="1"/>
  <c r="P559" i="5"/>
  <c r="Q559" i="5" s="1"/>
  <c r="M559" i="5"/>
  <c r="N559" i="5" s="1"/>
  <c r="J559" i="5"/>
  <c r="K559" i="5" s="1"/>
  <c r="G559" i="5"/>
  <c r="H559" i="5" s="1"/>
  <c r="D559" i="5"/>
  <c r="E559" i="5" s="1"/>
  <c r="P558" i="5"/>
  <c r="Q558" i="5" s="1"/>
  <c r="M558" i="5"/>
  <c r="N558" i="5" s="1"/>
  <c r="J558" i="5"/>
  <c r="K558" i="5" s="1"/>
  <c r="G558" i="5"/>
  <c r="H558" i="5" s="1"/>
  <c r="D558" i="5"/>
  <c r="E558" i="5" s="1"/>
  <c r="P557" i="5"/>
  <c r="Q557" i="5" s="1"/>
  <c r="M557" i="5"/>
  <c r="N557" i="5" s="1"/>
  <c r="J557" i="5"/>
  <c r="K557" i="5" s="1"/>
  <c r="G557" i="5"/>
  <c r="H557" i="5" s="1"/>
  <c r="D557" i="5"/>
  <c r="E557" i="5" s="1"/>
  <c r="P556" i="5"/>
  <c r="Q556" i="5" s="1"/>
  <c r="M556" i="5"/>
  <c r="N556" i="5" s="1"/>
  <c r="K556" i="5"/>
  <c r="J556" i="5"/>
  <c r="G556" i="5"/>
  <c r="H556" i="5" s="1"/>
  <c r="D556" i="5"/>
  <c r="E556" i="5" s="1"/>
  <c r="P555" i="5"/>
  <c r="Q555" i="5" s="1"/>
  <c r="M555" i="5"/>
  <c r="N555" i="5" s="1"/>
  <c r="J555" i="5"/>
  <c r="K555" i="5" s="1"/>
  <c r="G555" i="5"/>
  <c r="H555" i="5" s="1"/>
  <c r="D555" i="5"/>
  <c r="E555" i="5" s="1"/>
  <c r="P554" i="5"/>
  <c r="Q554" i="5" s="1"/>
  <c r="M554" i="5"/>
  <c r="N554" i="5" s="1"/>
  <c r="J554" i="5"/>
  <c r="K554" i="5" s="1"/>
  <c r="G554" i="5"/>
  <c r="H554" i="5" s="1"/>
  <c r="D554" i="5"/>
  <c r="E554" i="5" s="1"/>
  <c r="P553" i="5"/>
  <c r="Q553" i="5" s="1"/>
  <c r="M553" i="5"/>
  <c r="N553" i="5" s="1"/>
  <c r="J553" i="5"/>
  <c r="K553" i="5" s="1"/>
  <c r="G553" i="5"/>
  <c r="H553" i="5" s="1"/>
  <c r="D553" i="5"/>
  <c r="E553" i="5" s="1"/>
  <c r="P552" i="5"/>
  <c r="Q552" i="5" s="1"/>
  <c r="M552" i="5"/>
  <c r="N552" i="5" s="1"/>
  <c r="J552" i="5"/>
  <c r="K552" i="5" s="1"/>
  <c r="G552" i="5"/>
  <c r="H552" i="5" s="1"/>
  <c r="D552" i="5"/>
  <c r="E552" i="5" s="1"/>
  <c r="P551" i="5"/>
  <c r="Q551" i="5" s="1"/>
  <c r="M551" i="5"/>
  <c r="N551" i="5" s="1"/>
  <c r="J551" i="5"/>
  <c r="K551" i="5" s="1"/>
  <c r="G551" i="5"/>
  <c r="H551" i="5" s="1"/>
  <c r="D551" i="5"/>
  <c r="E551" i="5" s="1"/>
  <c r="P550" i="5"/>
  <c r="Q550" i="5" s="1"/>
  <c r="M550" i="5"/>
  <c r="N550" i="5" s="1"/>
  <c r="J550" i="5"/>
  <c r="K550" i="5" s="1"/>
  <c r="G550" i="5"/>
  <c r="H550" i="5" s="1"/>
  <c r="D550" i="5"/>
  <c r="E550" i="5" s="1"/>
  <c r="P549" i="5"/>
  <c r="Q549" i="5" s="1"/>
  <c r="M549" i="5"/>
  <c r="N549" i="5" s="1"/>
  <c r="J549" i="5"/>
  <c r="K549" i="5" s="1"/>
  <c r="G549" i="5"/>
  <c r="H549" i="5" s="1"/>
  <c r="D549" i="5"/>
  <c r="E549" i="5" s="1"/>
  <c r="P548" i="5"/>
  <c r="M548" i="5"/>
  <c r="N548" i="5" s="1"/>
  <c r="J548" i="5"/>
  <c r="K548" i="5" s="1"/>
  <c r="G548" i="5"/>
  <c r="H548" i="5" s="1"/>
  <c r="D548" i="5"/>
  <c r="P547" i="5"/>
  <c r="Q547" i="5" s="1"/>
  <c r="M547" i="5"/>
  <c r="N547" i="5" s="1"/>
  <c r="J547" i="5"/>
  <c r="K547" i="5" s="1"/>
  <c r="G547" i="5"/>
  <c r="H547" i="5" s="1"/>
  <c r="D547" i="5"/>
  <c r="E547" i="5" s="1"/>
  <c r="P546" i="5"/>
  <c r="Q546" i="5" s="1"/>
  <c r="M546" i="5"/>
  <c r="N546" i="5" s="1"/>
  <c r="J546" i="5"/>
  <c r="K546" i="5" s="1"/>
  <c r="G546" i="5"/>
  <c r="H546" i="5" s="1"/>
  <c r="D546" i="5"/>
  <c r="E546" i="5" s="1"/>
  <c r="P545" i="5"/>
  <c r="Q545" i="5" s="1"/>
  <c r="M545" i="5"/>
  <c r="N545" i="5" s="1"/>
  <c r="J545" i="5"/>
  <c r="K545" i="5" s="1"/>
  <c r="G545" i="5"/>
  <c r="H545" i="5" s="1"/>
  <c r="D545" i="5"/>
  <c r="E545" i="5" s="1"/>
  <c r="P352" i="5"/>
  <c r="Q352" i="5" s="1"/>
  <c r="P353" i="5"/>
  <c r="Q353" i="5" s="1"/>
  <c r="S313" i="5"/>
  <c r="T313" i="5" s="1"/>
  <c r="P313" i="5"/>
  <c r="Q313" i="5" s="1"/>
  <c r="J313" i="5"/>
  <c r="K313" i="5" s="1"/>
  <c r="G313" i="5"/>
  <c r="H313" i="5" s="1"/>
  <c r="D313" i="5"/>
  <c r="E313" i="5" s="1"/>
  <c r="S312" i="5"/>
  <c r="T312" i="5" s="1"/>
  <c r="P312" i="5"/>
  <c r="Q312" i="5" s="1"/>
  <c r="J312" i="5"/>
  <c r="K312" i="5" s="1"/>
  <c r="G312" i="5"/>
  <c r="H312" i="5" s="1"/>
  <c r="D312" i="5"/>
  <c r="E312" i="5" s="1"/>
  <c r="S276" i="5"/>
  <c r="T276" i="5" s="1"/>
  <c r="P276" i="5"/>
  <c r="Q276" i="5" s="1"/>
  <c r="M276" i="5"/>
  <c r="N276" i="5" s="1"/>
  <c r="J276" i="5"/>
  <c r="K276" i="5" s="1"/>
  <c r="G276" i="5"/>
  <c r="H276" i="5" s="1"/>
  <c r="D276" i="5"/>
  <c r="E276" i="5" s="1"/>
  <c r="S263" i="5"/>
  <c r="T263" i="5" s="1"/>
  <c r="M263" i="5"/>
  <c r="N263" i="5" s="1"/>
  <c r="J263" i="5"/>
  <c r="K263" i="5" s="1"/>
  <c r="G263" i="5"/>
  <c r="H263" i="5" s="1"/>
  <c r="D263" i="5"/>
  <c r="E263" i="5" s="1"/>
  <c r="S252" i="5"/>
  <c r="T252" i="5" s="1"/>
  <c r="P252" i="5"/>
  <c r="Q252" i="5" s="1"/>
  <c r="M252" i="5"/>
  <c r="N252" i="5" s="1"/>
  <c r="J252" i="5"/>
  <c r="K252" i="5" s="1"/>
  <c r="G252" i="5"/>
  <c r="H252" i="5" s="1"/>
  <c r="D252" i="5"/>
  <c r="E252" i="5" s="1"/>
  <c r="G179" i="5"/>
  <c r="H179" i="5" s="1"/>
  <c r="D179" i="5"/>
  <c r="E179" i="5" s="1"/>
  <c r="G156" i="5"/>
  <c r="H156" i="5" s="1"/>
  <c r="D156" i="5"/>
  <c r="E156" i="5" s="1"/>
  <c r="J179" i="5"/>
  <c r="K179" i="5" s="1"/>
  <c r="M179" i="5"/>
  <c r="N179" i="5" s="1"/>
  <c r="J156" i="5"/>
  <c r="K156" i="5" s="1"/>
  <c r="M156" i="5"/>
  <c r="N156" i="5" s="1"/>
  <c r="S156" i="5"/>
  <c r="T156" i="5" s="1"/>
  <c r="D1047" i="5" l="1"/>
  <c r="G1047" i="5"/>
  <c r="H1047" i="5" s="1"/>
  <c r="J1047" i="5"/>
  <c r="K1047" i="5" s="1"/>
  <c r="M1047" i="5"/>
  <c r="N1047" i="5" s="1"/>
  <c r="P1047" i="5"/>
  <c r="Q1047" i="5" s="1"/>
  <c r="E548" i="5"/>
  <c r="Q548" i="5"/>
  <c r="E1047" i="5" l="1"/>
  <c r="S179" i="5"/>
  <c r="T179" i="5" s="1"/>
  <c r="P156" i="5" l="1"/>
  <c r="Q156" i="5" s="1"/>
  <c r="P179" i="5"/>
  <c r="Q179" i="5" s="1"/>
  <c r="P263" i="5" l="1"/>
  <c r="Q263" i="5" s="1"/>
  <c r="S352" i="5" l="1"/>
  <c r="T352" i="5" s="1"/>
  <c r="S353" i="5"/>
  <c r="T353" i="5" s="1"/>
  <c r="S390" i="5" l="1"/>
  <c r="T390" i="5" s="1"/>
  <c r="P390" i="5"/>
  <c r="Q390" i="5" s="1"/>
  <c r="M390" i="5"/>
  <c r="N390" i="5" s="1"/>
  <c r="J390" i="5"/>
  <c r="K390" i="5" s="1"/>
  <c r="G390" i="5"/>
  <c r="H390" i="5" s="1"/>
  <c r="D390" i="5"/>
  <c r="E390" i="5" s="1"/>
  <c r="S169" i="5" l="1"/>
  <c r="T169" i="5" s="1"/>
  <c r="P169" i="5"/>
  <c r="Q169" i="5" s="1"/>
  <c r="M169" i="5"/>
  <c r="N169" i="5" s="1"/>
  <c r="J169" i="5"/>
  <c r="K169" i="5" s="1"/>
  <c r="G169" i="5"/>
  <c r="H169" i="5" s="1"/>
  <c r="D169" i="5"/>
  <c r="E169" i="5" s="1"/>
  <c r="G488" i="5"/>
  <c r="H488" i="5" s="1"/>
  <c r="S488" i="5"/>
  <c r="T488" i="5" s="1"/>
  <c r="P488" i="5"/>
  <c r="Q488" i="5" s="1"/>
  <c r="D488" i="5"/>
  <c r="E488" i="5" s="1"/>
  <c r="S422" i="5"/>
  <c r="T422" i="5" s="1"/>
  <c r="P422" i="5"/>
  <c r="Q422" i="5" s="1"/>
  <c r="M422" i="5"/>
  <c r="N422" i="5" s="1"/>
  <c r="J422" i="5"/>
  <c r="K422" i="5" s="1"/>
  <c r="G422" i="5"/>
  <c r="H422" i="5" s="1"/>
  <c r="D422" i="5"/>
  <c r="E422" i="5" s="1"/>
  <c r="S504" i="5"/>
  <c r="T504" i="5" s="1"/>
  <c r="M504" i="5"/>
  <c r="N504" i="5" s="1"/>
  <c r="J504" i="5"/>
  <c r="K504" i="5" s="1"/>
  <c r="G504" i="5"/>
  <c r="H504" i="5" s="1"/>
  <c r="D504" i="5"/>
  <c r="E504" i="5" s="1"/>
  <c r="S501" i="5"/>
  <c r="T501" i="5" s="1"/>
  <c r="P501" i="5"/>
  <c r="Q501" i="5" s="1"/>
  <c r="G501" i="5"/>
  <c r="H501" i="5" s="1"/>
  <c r="D501" i="5"/>
  <c r="E501" i="5" s="1"/>
  <c r="S500" i="5"/>
  <c r="T500" i="5" s="1"/>
  <c r="P500" i="5"/>
  <c r="Q500" i="5" s="1"/>
  <c r="M500" i="5"/>
  <c r="N500" i="5" s="1"/>
  <c r="J500" i="5"/>
  <c r="K500" i="5" s="1"/>
  <c r="G500" i="5"/>
  <c r="H500" i="5" s="1"/>
  <c r="D500" i="5"/>
  <c r="E500" i="5" s="1"/>
  <c r="S303" i="5"/>
  <c r="T303" i="5" s="1"/>
  <c r="P303" i="5"/>
  <c r="Q303" i="5" s="1"/>
  <c r="M303" i="5"/>
  <c r="N303" i="5" s="1"/>
  <c r="J303" i="5"/>
  <c r="K303" i="5" s="1"/>
  <c r="G303" i="5"/>
  <c r="H303" i="5" s="1"/>
  <c r="D303" i="5"/>
  <c r="E303" i="5" s="1"/>
  <c r="S299" i="5"/>
  <c r="T299" i="5" s="1"/>
  <c r="P299" i="5"/>
  <c r="Q299" i="5" s="1"/>
  <c r="M299" i="5" l="1"/>
  <c r="N299" i="5" s="1"/>
  <c r="J299" i="5"/>
  <c r="K299" i="5" s="1"/>
  <c r="G299" i="5"/>
  <c r="H299" i="5" s="1"/>
  <c r="D299" i="5"/>
  <c r="E299" i="5" s="1"/>
  <c r="S283" i="5"/>
  <c r="T283" i="5" s="1"/>
  <c r="S284" i="5"/>
  <c r="T284" i="5" s="1"/>
  <c r="P283" i="5"/>
  <c r="Q283" i="5" s="1"/>
  <c r="P284" i="5"/>
  <c r="Q284" i="5" s="1"/>
  <c r="P282" i="5"/>
  <c r="Q282" i="5" s="1"/>
  <c r="G284" i="5"/>
  <c r="H284" i="5" s="1"/>
  <c r="G283" i="5"/>
  <c r="H283" i="5" s="1"/>
  <c r="G282" i="5"/>
  <c r="H282" i="5" s="1"/>
  <c r="D282" i="5"/>
  <c r="E282" i="5" s="1"/>
  <c r="D283" i="5"/>
  <c r="E283" i="5" s="1"/>
  <c r="D284" i="5"/>
  <c r="E284" i="5" s="1"/>
  <c r="S154" i="5"/>
  <c r="T154" i="5" s="1"/>
  <c r="S153" i="5"/>
  <c r="T153" i="5" s="1"/>
  <c r="S152" i="5"/>
  <c r="T152" i="5" s="1"/>
  <c r="P154" i="5"/>
  <c r="Q154" i="5" s="1"/>
  <c r="P153" i="5"/>
  <c r="Q153" i="5" s="1"/>
  <c r="P152" i="5"/>
  <c r="Q152" i="5" s="1"/>
  <c r="M154" i="5"/>
  <c r="N154" i="5" s="1"/>
  <c r="M153" i="5"/>
  <c r="N153" i="5" s="1"/>
  <c r="M152" i="5"/>
  <c r="N152" i="5" s="1"/>
  <c r="J154" i="5"/>
  <c r="K154" i="5" s="1"/>
  <c r="J153" i="5"/>
  <c r="K153" i="5" s="1"/>
  <c r="J152" i="5"/>
  <c r="K152" i="5" s="1"/>
  <c r="G154" i="5"/>
  <c r="H154" i="5" s="1"/>
  <c r="G153" i="5"/>
  <c r="H153" i="5" s="1"/>
  <c r="G152" i="5"/>
  <c r="H152" i="5" s="1"/>
  <c r="D154" i="5"/>
  <c r="E154" i="5" s="1"/>
  <c r="D153" i="5"/>
  <c r="E153" i="5" s="1"/>
  <c r="D152" i="5"/>
  <c r="E152" i="5" s="1"/>
  <c r="S27" i="5"/>
  <c r="S26" i="5"/>
  <c r="S25" i="5"/>
  <c r="P27" i="5"/>
  <c r="P26" i="5"/>
  <c r="P25" i="5"/>
  <c r="M27" i="5"/>
  <c r="M26" i="5"/>
  <c r="M25" i="5"/>
  <c r="J27" i="5"/>
  <c r="J26" i="5"/>
  <c r="J25" i="5"/>
  <c r="G27" i="5"/>
  <c r="G26" i="5"/>
  <c r="G25" i="5"/>
  <c r="D26" i="5"/>
  <c r="D27" i="5"/>
  <c r="D25" i="5"/>
  <c r="S51" i="5"/>
  <c r="T51" i="5" s="1"/>
  <c r="P51" i="5"/>
  <c r="Q51" i="5" s="1"/>
  <c r="M51" i="5"/>
  <c r="N51" i="5" s="1"/>
  <c r="J51" i="5"/>
  <c r="K51" i="5" s="1"/>
  <c r="G51" i="5"/>
  <c r="H51" i="5" s="1"/>
  <c r="D51" i="5"/>
  <c r="E51" i="5" s="1"/>
  <c r="S99" i="5"/>
  <c r="T99" i="5" s="1"/>
  <c r="P99" i="5"/>
  <c r="Q99" i="5" s="1"/>
  <c r="M99" i="5"/>
  <c r="N99" i="5" s="1"/>
  <c r="J99" i="5"/>
  <c r="K99" i="5" s="1"/>
  <c r="G99" i="5"/>
  <c r="H99" i="5" s="1"/>
  <c r="D99" i="5"/>
  <c r="E99" i="5" s="1"/>
  <c r="S110" i="5"/>
  <c r="T110" i="5" s="1"/>
  <c r="P110" i="5"/>
  <c r="Q110" i="5" s="1"/>
  <c r="M110" i="5"/>
  <c r="N110" i="5" s="1"/>
  <c r="J110" i="5"/>
  <c r="K110" i="5" s="1"/>
  <c r="G110" i="5"/>
  <c r="H110" i="5" s="1"/>
  <c r="D110" i="5"/>
  <c r="E110" i="5" s="1"/>
  <c r="S357" i="5"/>
  <c r="T357" i="5" s="1"/>
  <c r="P357" i="5"/>
  <c r="Q357" i="5" s="1"/>
  <c r="S282" i="5" l="1"/>
  <c r="T282" i="5" s="1"/>
  <c r="P504" i="5" l="1"/>
  <c r="Q504" i="5" s="1"/>
  <c r="S529" i="5" l="1"/>
  <c r="T529" i="5" s="1"/>
  <c r="S528" i="5"/>
  <c r="T528" i="5" s="1"/>
  <c r="S527" i="5"/>
  <c r="T527" i="5" s="1"/>
  <c r="S526" i="5"/>
  <c r="T526" i="5" s="1"/>
  <c r="S525" i="5"/>
  <c r="T525" i="5" s="1"/>
  <c r="S524" i="5"/>
  <c r="T524" i="5" s="1"/>
  <c r="S523" i="5"/>
  <c r="T523" i="5" s="1"/>
  <c r="S522" i="5"/>
  <c r="T522" i="5" s="1"/>
  <c r="S521" i="5"/>
  <c r="T521" i="5" s="1"/>
  <c r="S520" i="5"/>
  <c r="T520" i="5" s="1"/>
  <c r="S519" i="5"/>
  <c r="T519" i="5" s="1"/>
  <c r="S518" i="5"/>
  <c r="T518" i="5" s="1"/>
  <c r="S517" i="5"/>
  <c r="T517" i="5" s="1"/>
  <c r="S516" i="5"/>
  <c r="T516" i="5" s="1"/>
  <c r="S515" i="5"/>
  <c r="T515" i="5" s="1"/>
  <c r="S514" i="5"/>
  <c r="T514" i="5" s="1"/>
  <c r="S513" i="5"/>
  <c r="T513" i="5" s="1"/>
  <c r="S512" i="5"/>
  <c r="T512" i="5" s="1"/>
  <c r="S511" i="5"/>
  <c r="T511" i="5" s="1"/>
  <c r="S510" i="5"/>
  <c r="T510" i="5" s="1"/>
  <c r="S508" i="5"/>
  <c r="T508" i="5" s="1"/>
  <c r="S507" i="5"/>
  <c r="T507" i="5" s="1"/>
  <c r="S506" i="5"/>
  <c r="T506" i="5" s="1"/>
  <c r="S505" i="5"/>
  <c r="T505" i="5" s="1"/>
  <c r="S503" i="5"/>
  <c r="T503" i="5" s="1"/>
  <c r="S502" i="5"/>
  <c r="T502" i="5" s="1"/>
  <c r="S499" i="5"/>
  <c r="T499" i="5" s="1"/>
  <c r="S498" i="5"/>
  <c r="T498" i="5" s="1"/>
  <c r="S497" i="5"/>
  <c r="T497" i="5" s="1"/>
  <c r="S496" i="5"/>
  <c r="T496" i="5" s="1"/>
  <c r="S495" i="5"/>
  <c r="T495" i="5" s="1"/>
  <c r="S494" i="5"/>
  <c r="T494" i="5" s="1"/>
  <c r="S493" i="5"/>
  <c r="T493" i="5" s="1"/>
  <c r="S492" i="5"/>
  <c r="T492" i="5" s="1"/>
  <c r="S491" i="5"/>
  <c r="T491" i="5" s="1"/>
  <c r="S490" i="5"/>
  <c r="T490" i="5" s="1"/>
  <c r="S489" i="5"/>
  <c r="T489" i="5" s="1"/>
  <c r="S487" i="5"/>
  <c r="T487" i="5" s="1"/>
  <c r="S486" i="5"/>
  <c r="T486" i="5" s="1"/>
  <c r="S485" i="5"/>
  <c r="T485" i="5" s="1"/>
  <c r="S484" i="5"/>
  <c r="T484" i="5" s="1"/>
  <c r="S483" i="5"/>
  <c r="T483" i="5" s="1"/>
  <c r="S481" i="5"/>
  <c r="T481" i="5" s="1"/>
  <c r="S480" i="5"/>
  <c r="T480" i="5" s="1"/>
  <c r="S479" i="5"/>
  <c r="T479" i="5" s="1"/>
  <c r="S478" i="5"/>
  <c r="T478" i="5" s="1"/>
  <c r="S477" i="5"/>
  <c r="T477" i="5" s="1"/>
  <c r="S476" i="5"/>
  <c r="T476" i="5" s="1"/>
  <c r="S475" i="5"/>
  <c r="T475" i="5" s="1"/>
  <c r="S474" i="5"/>
  <c r="T474" i="5" s="1"/>
  <c r="S473" i="5"/>
  <c r="T473" i="5" s="1"/>
  <c r="S472" i="5"/>
  <c r="T472" i="5" s="1"/>
  <c r="S471" i="5"/>
  <c r="T471" i="5" s="1"/>
  <c r="S470" i="5"/>
  <c r="T470" i="5" s="1"/>
  <c r="S469" i="5"/>
  <c r="T469" i="5" s="1"/>
  <c r="S468" i="5"/>
  <c r="T468" i="5" s="1"/>
  <c r="S467" i="5"/>
  <c r="T467" i="5" s="1"/>
  <c r="S466" i="5"/>
  <c r="T466" i="5" s="1"/>
  <c r="S465" i="5"/>
  <c r="T465" i="5" s="1"/>
  <c r="S464" i="5"/>
  <c r="T464" i="5" s="1"/>
  <c r="S463" i="5"/>
  <c r="T463" i="5" s="1"/>
  <c r="S462" i="5"/>
  <c r="T462" i="5" s="1"/>
  <c r="S461" i="5"/>
  <c r="T461" i="5" s="1"/>
  <c r="S460" i="5"/>
  <c r="T460" i="5" s="1"/>
  <c r="S459" i="5"/>
  <c r="T459" i="5" s="1"/>
  <c r="S458" i="5"/>
  <c r="T458" i="5" s="1"/>
  <c r="S457" i="5"/>
  <c r="T457" i="5" s="1"/>
  <c r="S456" i="5"/>
  <c r="T456" i="5" s="1"/>
  <c r="S455" i="5"/>
  <c r="T455" i="5" s="1"/>
  <c r="S454" i="5"/>
  <c r="T454" i="5" s="1"/>
  <c r="S453" i="5"/>
  <c r="T453" i="5" s="1"/>
  <c r="S452" i="5"/>
  <c r="T452" i="5" s="1"/>
  <c r="S451" i="5"/>
  <c r="T451" i="5" s="1"/>
  <c r="S450" i="5"/>
  <c r="T450" i="5" s="1"/>
  <c r="S449" i="5"/>
  <c r="T449" i="5" s="1"/>
  <c r="S448" i="5"/>
  <c r="T448" i="5" s="1"/>
  <c r="S447" i="5"/>
  <c r="T447" i="5" s="1"/>
  <c r="S446" i="5"/>
  <c r="T446" i="5" s="1"/>
  <c r="S445" i="5"/>
  <c r="T445" i="5" s="1"/>
  <c r="S444" i="5"/>
  <c r="T444" i="5" s="1"/>
  <c r="S442" i="5"/>
  <c r="T442" i="5" s="1"/>
  <c r="S441" i="5"/>
  <c r="T441" i="5" s="1"/>
  <c r="S440" i="5"/>
  <c r="T440" i="5" s="1"/>
  <c r="S439" i="5"/>
  <c r="T439" i="5" s="1"/>
  <c r="S438" i="5"/>
  <c r="T438" i="5" s="1"/>
  <c r="S437" i="5"/>
  <c r="T437" i="5" s="1"/>
  <c r="S436" i="5"/>
  <c r="T436" i="5" s="1"/>
  <c r="S435" i="5"/>
  <c r="T435" i="5" s="1"/>
  <c r="S434" i="5"/>
  <c r="T434" i="5" s="1"/>
  <c r="S433" i="5"/>
  <c r="T433" i="5" s="1"/>
  <c r="S432" i="5"/>
  <c r="T432" i="5" s="1"/>
  <c r="S431" i="5"/>
  <c r="T431" i="5" s="1"/>
  <c r="S429" i="5"/>
  <c r="T429" i="5" s="1"/>
  <c r="S428" i="5"/>
  <c r="T428" i="5" s="1"/>
  <c r="S427" i="5"/>
  <c r="T427" i="5" s="1"/>
  <c r="S426" i="5"/>
  <c r="T426" i="5" s="1"/>
  <c r="S425" i="5"/>
  <c r="T425" i="5" s="1"/>
  <c r="S424" i="5"/>
  <c r="T424" i="5" s="1"/>
  <c r="S423" i="5"/>
  <c r="T423" i="5" s="1"/>
  <c r="S421" i="5"/>
  <c r="T421" i="5" s="1"/>
  <c r="S420" i="5"/>
  <c r="T420" i="5" s="1"/>
  <c r="S419" i="5"/>
  <c r="T419" i="5" s="1"/>
  <c r="S418" i="5"/>
  <c r="T418" i="5" s="1"/>
  <c r="S417" i="5"/>
  <c r="T417" i="5" s="1"/>
  <c r="S416" i="5"/>
  <c r="T416" i="5" s="1"/>
  <c r="S415" i="5"/>
  <c r="T415" i="5" s="1"/>
  <c r="S414" i="5"/>
  <c r="T414" i="5" s="1"/>
  <c r="S413" i="5"/>
  <c r="T413" i="5" s="1"/>
  <c r="S412" i="5"/>
  <c r="T412" i="5" s="1"/>
  <c r="S411" i="5"/>
  <c r="T411" i="5" s="1"/>
  <c r="S410" i="5"/>
  <c r="T410" i="5" s="1"/>
  <c r="S409" i="5"/>
  <c r="T409" i="5" s="1"/>
  <c r="S408" i="5"/>
  <c r="T408" i="5" s="1"/>
  <c r="S407" i="5"/>
  <c r="T407" i="5" s="1"/>
  <c r="S406" i="5"/>
  <c r="T406" i="5" s="1"/>
  <c r="S405" i="5"/>
  <c r="T405" i="5" s="1"/>
  <c r="S404" i="5"/>
  <c r="T404" i="5" s="1"/>
  <c r="S403" i="5"/>
  <c r="T403" i="5" s="1"/>
  <c r="S402" i="5"/>
  <c r="T402" i="5" s="1"/>
  <c r="S401" i="5"/>
  <c r="T401" i="5" s="1"/>
  <c r="S400" i="5"/>
  <c r="T400" i="5" s="1"/>
  <c r="S399" i="5"/>
  <c r="T399" i="5" s="1"/>
  <c r="S398" i="5"/>
  <c r="T398" i="5" s="1"/>
  <c r="S397" i="5"/>
  <c r="T397" i="5" s="1"/>
  <c r="S396" i="5"/>
  <c r="T396" i="5" s="1"/>
  <c r="S395" i="5"/>
  <c r="T395" i="5" s="1"/>
  <c r="S394" i="5"/>
  <c r="T394" i="5" s="1"/>
  <c r="S393" i="5"/>
  <c r="T393" i="5" s="1"/>
  <c r="S392" i="5"/>
  <c r="T392" i="5" s="1"/>
  <c r="S391" i="5"/>
  <c r="T391" i="5" s="1"/>
  <c r="S389" i="5"/>
  <c r="T389" i="5" s="1"/>
  <c r="S388" i="5"/>
  <c r="T388" i="5" s="1"/>
  <c r="S387" i="5"/>
  <c r="T387" i="5" s="1"/>
  <c r="S386" i="5"/>
  <c r="T386" i="5" s="1"/>
  <c r="S385" i="5"/>
  <c r="T385" i="5" s="1"/>
  <c r="S384" i="5"/>
  <c r="T384" i="5" s="1"/>
  <c r="S383" i="5"/>
  <c r="T383" i="5" s="1"/>
  <c r="S382" i="5"/>
  <c r="T382" i="5" s="1"/>
  <c r="S381" i="5"/>
  <c r="T381" i="5" s="1"/>
  <c r="S380" i="5"/>
  <c r="T380" i="5" s="1"/>
  <c r="S379" i="5"/>
  <c r="T379" i="5" s="1"/>
  <c r="S378" i="5"/>
  <c r="T378" i="5" s="1"/>
  <c r="S377" i="5"/>
  <c r="T377" i="5" s="1"/>
  <c r="S376" i="5"/>
  <c r="T376" i="5" s="1"/>
  <c r="S375" i="5"/>
  <c r="T375" i="5" s="1"/>
  <c r="S371" i="5"/>
  <c r="T371" i="5" s="1"/>
  <c r="S370" i="5"/>
  <c r="T370" i="5" s="1"/>
  <c r="S369" i="5"/>
  <c r="T369" i="5" s="1"/>
  <c r="S368" i="5"/>
  <c r="T368" i="5" s="1"/>
  <c r="S367" i="5"/>
  <c r="T367" i="5" s="1"/>
  <c r="S366" i="5"/>
  <c r="T366" i="5" s="1"/>
  <c r="S365" i="5"/>
  <c r="T365" i="5" s="1"/>
  <c r="S364" i="5"/>
  <c r="T364" i="5" s="1"/>
  <c r="S363" i="5"/>
  <c r="T363" i="5" s="1"/>
  <c r="S362" i="5"/>
  <c r="T362" i="5" s="1"/>
  <c r="S360" i="5"/>
  <c r="T360" i="5" s="1"/>
  <c r="S359" i="5"/>
  <c r="T359" i="5" s="1"/>
  <c r="S358" i="5"/>
  <c r="T358" i="5" s="1"/>
  <c r="S356" i="5"/>
  <c r="T356" i="5" s="1"/>
  <c r="S355" i="5"/>
  <c r="T355" i="5" s="1"/>
  <c r="S351" i="5"/>
  <c r="T351" i="5" s="1"/>
  <c r="S350" i="5"/>
  <c r="T350" i="5" s="1"/>
  <c r="S349" i="5"/>
  <c r="T349" i="5" s="1"/>
  <c r="S346" i="5"/>
  <c r="T346" i="5" s="1"/>
  <c r="S340" i="5"/>
  <c r="T340" i="5" s="1"/>
  <c r="S339" i="5"/>
  <c r="T339" i="5" s="1"/>
  <c r="S338" i="5"/>
  <c r="T338" i="5" s="1"/>
  <c r="S337" i="5"/>
  <c r="T337" i="5" s="1"/>
  <c r="S336" i="5"/>
  <c r="T336" i="5" s="1"/>
  <c r="S335" i="5"/>
  <c r="T335" i="5" s="1"/>
  <c r="S334" i="5"/>
  <c r="T334" i="5" s="1"/>
  <c r="S333" i="5"/>
  <c r="T333" i="5" s="1"/>
  <c r="S332" i="5"/>
  <c r="T332" i="5" s="1"/>
  <c r="S331" i="5"/>
  <c r="T331" i="5" s="1"/>
  <c r="S330" i="5"/>
  <c r="T330" i="5" s="1"/>
  <c r="S329" i="5"/>
  <c r="T329" i="5" s="1"/>
  <c r="S328" i="5"/>
  <c r="T328" i="5" s="1"/>
  <c r="S327" i="5"/>
  <c r="T327" i="5" s="1"/>
  <c r="S326" i="5"/>
  <c r="T326" i="5" s="1"/>
  <c r="S325" i="5"/>
  <c r="T325" i="5" s="1"/>
  <c r="S324" i="5"/>
  <c r="T324" i="5" s="1"/>
  <c r="S323" i="5"/>
  <c r="T323" i="5" s="1"/>
  <c r="S322" i="5"/>
  <c r="T322" i="5" s="1"/>
  <c r="S321" i="5"/>
  <c r="T321" i="5" s="1"/>
  <c r="S320" i="5"/>
  <c r="T320" i="5" s="1"/>
  <c r="S319" i="5"/>
  <c r="T319" i="5" s="1"/>
  <c r="S318" i="5"/>
  <c r="T318" i="5" s="1"/>
  <c r="S316" i="5"/>
  <c r="T316" i="5" s="1"/>
  <c r="S315" i="5"/>
  <c r="T315" i="5" s="1"/>
  <c r="S314" i="5"/>
  <c r="T314" i="5" s="1"/>
  <c r="S311" i="5"/>
  <c r="T311" i="5" s="1"/>
  <c r="S310" i="5"/>
  <c r="T310" i="5" s="1"/>
  <c r="S309" i="5"/>
  <c r="T309" i="5" s="1"/>
  <c r="S308" i="5"/>
  <c r="T308" i="5" s="1"/>
  <c r="S307" i="5"/>
  <c r="T307" i="5" s="1"/>
  <c r="S306" i="5"/>
  <c r="T306" i="5" s="1"/>
  <c r="S305" i="5"/>
  <c r="T305" i="5" s="1"/>
  <c r="S304" i="5"/>
  <c r="T304" i="5" s="1"/>
  <c r="S302" i="5"/>
  <c r="T302" i="5" s="1"/>
  <c r="S301" i="5"/>
  <c r="T301" i="5" s="1"/>
  <c r="S300" i="5"/>
  <c r="T300" i="5" s="1"/>
  <c r="S298" i="5"/>
  <c r="T298" i="5" s="1"/>
  <c r="S297" i="5"/>
  <c r="T297" i="5" s="1"/>
  <c r="S296" i="5"/>
  <c r="T296" i="5" s="1"/>
  <c r="S295" i="5"/>
  <c r="T295" i="5" s="1"/>
  <c r="S294" i="5"/>
  <c r="T294" i="5" s="1"/>
  <c r="S293" i="5"/>
  <c r="T293" i="5" s="1"/>
  <c r="S292" i="5"/>
  <c r="T292" i="5" s="1"/>
  <c r="S291" i="5"/>
  <c r="T291" i="5" s="1"/>
  <c r="S290" i="5"/>
  <c r="T290" i="5" s="1"/>
  <c r="S289" i="5"/>
  <c r="T289" i="5" s="1"/>
  <c r="S288" i="5"/>
  <c r="T288" i="5" s="1"/>
  <c r="S287" i="5"/>
  <c r="T287" i="5" s="1"/>
  <c r="S286" i="5"/>
  <c r="T286" i="5" s="1"/>
  <c r="S285" i="5"/>
  <c r="T285" i="5" s="1"/>
  <c r="S281" i="5"/>
  <c r="T281" i="5" s="1"/>
  <c r="S280" i="5"/>
  <c r="T280" i="5" s="1"/>
  <c r="S279" i="5"/>
  <c r="T279" i="5" s="1"/>
  <c r="S278" i="5"/>
  <c r="T278" i="5" s="1"/>
  <c r="S277" i="5"/>
  <c r="T277" i="5" s="1"/>
  <c r="S275" i="5"/>
  <c r="T275" i="5" s="1"/>
  <c r="S274" i="5"/>
  <c r="T274" i="5" s="1"/>
  <c r="S273" i="5"/>
  <c r="T273" i="5" s="1"/>
  <c r="S272" i="5"/>
  <c r="T272" i="5" s="1"/>
  <c r="S271" i="5"/>
  <c r="T271" i="5" s="1"/>
  <c r="S270" i="5"/>
  <c r="T270" i="5" s="1"/>
  <c r="S269" i="5"/>
  <c r="T269" i="5" s="1"/>
  <c r="S268" i="5"/>
  <c r="T268" i="5" s="1"/>
  <c r="S267" i="5"/>
  <c r="T267" i="5" s="1"/>
  <c r="S266" i="5"/>
  <c r="T266" i="5" s="1"/>
  <c r="S265" i="5"/>
  <c r="T265" i="5" s="1"/>
  <c r="S264" i="5"/>
  <c r="T264" i="5" s="1"/>
  <c r="S262" i="5"/>
  <c r="T262" i="5" s="1"/>
  <c r="S261" i="5"/>
  <c r="T261" i="5" s="1"/>
  <c r="S259" i="5"/>
  <c r="T259" i="5" s="1"/>
  <c r="S258" i="5"/>
  <c r="T258" i="5" s="1"/>
  <c r="S257" i="5"/>
  <c r="T257" i="5" s="1"/>
  <c r="S256" i="5"/>
  <c r="T256" i="5" s="1"/>
  <c r="S255" i="5"/>
  <c r="T255" i="5" s="1"/>
  <c r="S254" i="5"/>
  <c r="T254" i="5" s="1"/>
  <c r="S253" i="5"/>
  <c r="T253" i="5" s="1"/>
  <c r="S251" i="5"/>
  <c r="T251" i="5" s="1"/>
  <c r="S250" i="5"/>
  <c r="T250" i="5" s="1"/>
  <c r="S249" i="5"/>
  <c r="T249" i="5" s="1"/>
  <c r="S248" i="5"/>
  <c r="T248" i="5" s="1"/>
  <c r="S247" i="5"/>
  <c r="T247" i="5" s="1"/>
  <c r="S246" i="5"/>
  <c r="T246" i="5" s="1"/>
  <c r="S245" i="5"/>
  <c r="T245" i="5" s="1"/>
  <c r="S243" i="5"/>
  <c r="T243" i="5" s="1"/>
  <c r="S242" i="5"/>
  <c r="T242" i="5" s="1"/>
  <c r="S241" i="5"/>
  <c r="T241" i="5" s="1"/>
  <c r="S240" i="5"/>
  <c r="T240" i="5" s="1"/>
  <c r="S239" i="5"/>
  <c r="T239" i="5" s="1"/>
  <c r="S238" i="5"/>
  <c r="T238" i="5" s="1"/>
  <c r="S237" i="5"/>
  <c r="T237" i="5" s="1"/>
  <c r="S236" i="5"/>
  <c r="T236" i="5" s="1"/>
  <c r="S235" i="5"/>
  <c r="T235" i="5" s="1"/>
  <c r="S234" i="5"/>
  <c r="T234" i="5" s="1"/>
  <c r="S233" i="5"/>
  <c r="T233" i="5" s="1"/>
  <c r="S232" i="5"/>
  <c r="T232" i="5" s="1"/>
  <c r="S231" i="5"/>
  <c r="T231" i="5" s="1"/>
  <c r="S230" i="5"/>
  <c r="T230" i="5" s="1"/>
  <c r="S229" i="5"/>
  <c r="T229" i="5" s="1"/>
  <c r="S228" i="5"/>
  <c r="T228" i="5" s="1"/>
  <c r="S227" i="5"/>
  <c r="T227" i="5" s="1"/>
  <c r="S226" i="5"/>
  <c r="T226" i="5" s="1"/>
  <c r="S225" i="5"/>
  <c r="T225" i="5" s="1"/>
  <c r="S224" i="5"/>
  <c r="T224" i="5" s="1"/>
  <c r="S223" i="5"/>
  <c r="T223" i="5" s="1"/>
  <c r="S222" i="5"/>
  <c r="T222" i="5" s="1"/>
  <c r="S221" i="5"/>
  <c r="T221" i="5" s="1"/>
  <c r="S220" i="5"/>
  <c r="T220" i="5" s="1"/>
  <c r="S219" i="5"/>
  <c r="T219" i="5" s="1"/>
  <c r="S218" i="5"/>
  <c r="T218" i="5" s="1"/>
  <c r="S217" i="5"/>
  <c r="T217" i="5" s="1"/>
  <c r="S216" i="5"/>
  <c r="T216" i="5" s="1"/>
  <c r="S215" i="5"/>
  <c r="T215" i="5" s="1"/>
  <c r="S214" i="5"/>
  <c r="T214" i="5" s="1"/>
  <c r="S213" i="5"/>
  <c r="T213" i="5" s="1"/>
  <c r="S212" i="5"/>
  <c r="T212" i="5" s="1"/>
  <c r="S211" i="5"/>
  <c r="T211" i="5" s="1"/>
  <c r="S210" i="5"/>
  <c r="T210" i="5" s="1"/>
  <c r="S209" i="5"/>
  <c r="T209" i="5" s="1"/>
  <c r="S207" i="5"/>
  <c r="T207" i="5" s="1"/>
  <c r="S206" i="5"/>
  <c r="T206" i="5" s="1"/>
  <c r="S205" i="5"/>
  <c r="T205" i="5" s="1"/>
  <c r="S204" i="5"/>
  <c r="T204" i="5" s="1"/>
  <c r="S203" i="5"/>
  <c r="T203" i="5" s="1"/>
  <c r="S202" i="5"/>
  <c r="T202" i="5" s="1"/>
  <c r="S201" i="5"/>
  <c r="T201" i="5" s="1"/>
  <c r="S200" i="5"/>
  <c r="T200" i="5" s="1"/>
  <c r="S199" i="5"/>
  <c r="T199" i="5" s="1"/>
  <c r="S198" i="5"/>
  <c r="T198" i="5" s="1"/>
  <c r="S197" i="5"/>
  <c r="T197" i="5" s="1"/>
  <c r="S196" i="5"/>
  <c r="T196" i="5" s="1"/>
  <c r="S195" i="5"/>
  <c r="T195" i="5" s="1"/>
  <c r="S194" i="5"/>
  <c r="T194" i="5" s="1"/>
  <c r="S193" i="5"/>
  <c r="T193" i="5" s="1"/>
  <c r="S192" i="5"/>
  <c r="T192" i="5" s="1"/>
  <c r="S191" i="5"/>
  <c r="T191" i="5" s="1"/>
  <c r="S190" i="5"/>
  <c r="T190" i="5" s="1"/>
  <c r="S189" i="5"/>
  <c r="T189" i="5" s="1"/>
  <c r="S188" i="5"/>
  <c r="T188" i="5" s="1"/>
  <c r="S187" i="5"/>
  <c r="T187" i="5" s="1"/>
  <c r="S186" i="5"/>
  <c r="T186" i="5" s="1"/>
  <c r="S185" i="5"/>
  <c r="T185" i="5" s="1"/>
  <c r="S184" i="5"/>
  <c r="T184" i="5" s="1"/>
  <c r="S183" i="5"/>
  <c r="T183" i="5" s="1"/>
  <c r="S182" i="5"/>
  <c r="T182" i="5" s="1"/>
  <c r="S181" i="5"/>
  <c r="T181" i="5" s="1"/>
  <c r="S180" i="5"/>
  <c r="T180" i="5" s="1"/>
  <c r="S178" i="5"/>
  <c r="T178" i="5" s="1"/>
  <c r="S177" i="5"/>
  <c r="T177" i="5" s="1"/>
  <c r="S176" i="5"/>
  <c r="T176" i="5" s="1"/>
  <c r="S175" i="5"/>
  <c r="T175" i="5" s="1"/>
  <c r="S174" i="5"/>
  <c r="T174" i="5" s="1"/>
  <c r="S173" i="5"/>
  <c r="T173" i="5" s="1"/>
  <c r="S172" i="5"/>
  <c r="T172" i="5" s="1"/>
  <c r="S171" i="5"/>
  <c r="T171" i="5" s="1"/>
  <c r="S170" i="5"/>
  <c r="T170" i="5" s="1"/>
  <c r="S168" i="5"/>
  <c r="T168" i="5" s="1"/>
  <c r="S167" i="5"/>
  <c r="T167" i="5" s="1"/>
  <c r="S166" i="5"/>
  <c r="T166" i="5" s="1"/>
  <c r="S165" i="5"/>
  <c r="T165" i="5" s="1"/>
  <c r="S164" i="5"/>
  <c r="T164" i="5" s="1"/>
  <c r="S163" i="5"/>
  <c r="T163" i="5" s="1"/>
  <c r="S162" i="5"/>
  <c r="T162" i="5" s="1"/>
  <c r="S161" i="5"/>
  <c r="T161" i="5" s="1"/>
  <c r="S160" i="5"/>
  <c r="T160" i="5" s="1"/>
  <c r="S159" i="5"/>
  <c r="T159" i="5" s="1"/>
  <c r="S158" i="5"/>
  <c r="T158" i="5" s="1"/>
  <c r="S157" i="5"/>
  <c r="T157" i="5" s="1"/>
  <c r="S155" i="5"/>
  <c r="T155" i="5" s="1"/>
  <c r="S151" i="5"/>
  <c r="T151" i="5" s="1"/>
  <c r="S150" i="5"/>
  <c r="T150" i="5" s="1"/>
  <c r="S149" i="5"/>
  <c r="T149" i="5" s="1"/>
  <c r="S148" i="5"/>
  <c r="T148" i="5" s="1"/>
  <c r="S147" i="5"/>
  <c r="T147" i="5" s="1"/>
  <c r="S146" i="5"/>
  <c r="T146" i="5" s="1"/>
  <c r="S145" i="5"/>
  <c r="T145" i="5" s="1"/>
  <c r="S144" i="5"/>
  <c r="T144" i="5" s="1"/>
  <c r="S143" i="5"/>
  <c r="T143" i="5" s="1"/>
  <c r="S142" i="5"/>
  <c r="T142" i="5" s="1"/>
  <c r="S141" i="5"/>
  <c r="T141" i="5" s="1"/>
  <c r="S140" i="5"/>
  <c r="T140" i="5" s="1"/>
  <c r="S139" i="5"/>
  <c r="T139" i="5" s="1"/>
  <c r="S138" i="5"/>
  <c r="T138" i="5" s="1"/>
  <c r="S137" i="5"/>
  <c r="T137" i="5" s="1"/>
  <c r="S136" i="5"/>
  <c r="T136" i="5" s="1"/>
  <c r="S135" i="5"/>
  <c r="T135" i="5" s="1"/>
  <c r="S134" i="5"/>
  <c r="T134" i="5" s="1"/>
  <c r="S133" i="5"/>
  <c r="T133" i="5" s="1"/>
  <c r="S132" i="5"/>
  <c r="T132" i="5" s="1"/>
  <c r="S131" i="5"/>
  <c r="T131" i="5" s="1"/>
  <c r="S130" i="5"/>
  <c r="T130" i="5" s="1"/>
  <c r="S129" i="5"/>
  <c r="T129" i="5" s="1"/>
  <c r="S128" i="5"/>
  <c r="T128" i="5" s="1"/>
  <c r="S126" i="5"/>
  <c r="T126" i="5" s="1"/>
  <c r="S125" i="5"/>
  <c r="T125" i="5" s="1"/>
  <c r="S124" i="5"/>
  <c r="T124" i="5" s="1"/>
  <c r="S123" i="5"/>
  <c r="T123" i="5" s="1"/>
  <c r="S122" i="5"/>
  <c r="T122" i="5" s="1"/>
  <c r="S121" i="5"/>
  <c r="T121" i="5" s="1"/>
  <c r="S120" i="5"/>
  <c r="T120" i="5" s="1"/>
  <c r="S119" i="5"/>
  <c r="T119" i="5" s="1"/>
  <c r="S118" i="5"/>
  <c r="T118" i="5" s="1"/>
  <c r="S117" i="5"/>
  <c r="T117" i="5" s="1"/>
  <c r="S116" i="5"/>
  <c r="T116" i="5" s="1"/>
  <c r="S115" i="5"/>
  <c r="T115" i="5" s="1"/>
  <c r="S114" i="5"/>
  <c r="T114" i="5" s="1"/>
  <c r="S112" i="5"/>
  <c r="T112" i="5" s="1"/>
  <c r="S109" i="5"/>
  <c r="T109" i="5" s="1"/>
  <c r="S108" i="5"/>
  <c r="T108" i="5" s="1"/>
  <c r="S107" i="5"/>
  <c r="T107" i="5" s="1"/>
  <c r="S106" i="5"/>
  <c r="T106" i="5" s="1"/>
  <c r="S105" i="5"/>
  <c r="T105" i="5" s="1"/>
  <c r="S104" i="5"/>
  <c r="T104" i="5" s="1"/>
  <c r="S103" i="5"/>
  <c r="T103" i="5" s="1"/>
  <c r="S102" i="5"/>
  <c r="T102" i="5" s="1"/>
  <c r="S101" i="5"/>
  <c r="T101" i="5" s="1"/>
  <c r="S100" i="5"/>
  <c r="T100" i="5" s="1"/>
  <c r="S98" i="5"/>
  <c r="T98" i="5" s="1"/>
  <c r="S97" i="5"/>
  <c r="T97" i="5" s="1"/>
  <c r="S96" i="5"/>
  <c r="T96" i="5" s="1"/>
  <c r="S94" i="5"/>
  <c r="T94" i="5" s="1"/>
  <c r="S93" i="5"/>
  <c r="T93" i="5" s="1"/>
  <c r="S87" i="5"/>
  <c r="T87" i="5" s="1"/>
  <c r="S86" i="5"/>
  <c r="T86" i="5" s="1"/>
  <c r="S85" i="5"/>
  <c r="T85" i="5" s="1"/>
  <c r="S84" i="5"/>
  <c r="T84" i="5" s="1"/>
  <c r="S83" i="5"/>
  <c r="T83" i="5" s="1"/>
  <c r="S82" i="5"/>
  <c r="T82" i="5" s="1"/>
  <c r="S81" i="5"/>
  <c r="T81" i="5" s="1"/>
  <c r="S80" i="5"/>
  <c r="T80" i="5" s="1"/>
  <c r="S77" i="5"/>
  <c r="T77" i="5" s="1"/>
  <c r="S75" i="5"/>
  <c r="T75" i="5" s="1"/>
  <c r="S74" i="5"/>
  <c r="T74" i="5" s="1"/>
  <c r="S73" i="5"/>
  <c r="T73" i="5" s="1"/>
  <c r="S72" i="5"/>
  <c r="T72" i="5" s="1"/>
  <c r="S71" i="5"/>
  <c r="T71" i="5" s="1"/>
  <c r="S70" i="5"/>
  <c r="T70" i="5" s="1"/>
  <c r="S69" i="5"/>
  <c r="T69" i="5" s="1"/>
  <c r="S68" i="5"/>
  <c r="T68" i="5" s="1"/>
  <c r="S67" i="5"/>
  <c r="T67" i="5" s="1"/>
  <c r="S66" i="5"/>
  <c r="T66" i="5" s="1"/>
  <c r="S65" i="5"/>
  <c r="T65" i="5" s="1"/>
  <c r="S64" i="5"/>
  <c r="T64" i="5" s="1"/>
  <c r="S63" i="5"/>
  <c r="T63" i="5" s="1"/>
  <c r="S62" i="5"/>
  <c r="T62" i="5" s="1"/>
  <c r="S61" i="5"/>
  <c r="T61" i="5" s="1"/>
  <c r="S60" i="5"/>
  <c r="T60" i="5" s="1"/>
  <c r="S58" i="5"/>
  <c r="T58" i="5" s="1"/>
  <c r="S57" i="5"/>
  <c r="T57" i="5" s="1"/>
  <c r="S56" i="5"/>
  <c r="T56" i="5" s="1"/>
  <c r="S55" i="5"/>
  <c r="T55" i="5" s="1"/>
  <c r="S54" i="5"/>
  <c r="T54" i="5" s="1"/>
  <c r="S53" i="5"/>
  <c r="T53" i="5" s="1"/>
  <c r="S52" i="5"/>
  <c r="T52" i="5" s="1"/>
  <c r="S50" i="5"/>
  <c r="T50" i="5" s="1"/>
  <c r="S49" i="5"/>
  <c r="T49" i="5" s="1"/>
  <c r="S47" i="5"/>
  <c r="T47" i="5" s="1"/>
  <c r="S46" i="5"/>
  <c r="T46" i="5" s="1"/>
  <c r="S45" i="5"/>
  <c r="T45" i="5" s="1"/>
  <c r="S44" i="5"/>
  <c r="T44" i="5" s="1"/>
  <c r="S43" i="5"/>
  <c r="T43" i="5" s="1"/>
  <c r="S42" i="5"/>
  <c r="T42" i="5" s="1"/>
  <c r="S41" i="5"/>
  <c r="T41" i="5" s="1"/>
  <c r="S40" i="5"/>
  <c r="T40" i="5" s="1"/>
  <c r="S39" i="5"/>
  <c r="T39" i="5" s="1"/>
  <c r="S38" i="5"/>
  <c r="T38" i="5" s="1"/>
  <c r="S36" i="5"/>
  <c r="T36" i="5" s="1"/>
  <c r="S35" i="5"/>
  <c r="T35" i="5" s="1"/>
  <c r="S34" i="5"/>
  <c r="T34" i="5" s="1"/>
  <c r="S33" i="5"/>
  <c r="T33" i="5" s="1"/>
  <c r="S32" i="5"/>
  <c r="T32" i="5" s="1"/>
  <c r="S31" i="5"/>
  <c r="T31" i="5" s="1"/>
  <c r="S30" i="5"/>
  <c r="T30" i="5" s="1"/>
  <c r="S29" i="5"/>
  <c r="T29" i="5" s="1"/>
  <c r="S28" i="5"/>
  <c r="T27" i="5"/>
  <c r="T26" i="5"/>
  <c r="T25" i="5"/>
  <c r="P529" i="5"/>
  <c r="Q529" i="5" s="1"/>
  <c r="P528" i="5"/>
  <c r="Q528" i="5" s="1"/>
  <c r="P527" i="5"/>
  <c r="Q527" i="5" s="1"/>
  <c r="P526" i="5"/>
  <c r="Q526" i="5" s="1"/>
  <c r="P525" i="5"/>
  <c r="Q525" i="5" s="1"/>
  <c r="P524" i="5"/>
  <c r="Q524" i="5" s="1"/>
  <c r="P523" i="5"/>
  <c r="Q523" i="5" s="1"/>
  <c r="P522" i="5"/>
  <c r="Q522" i="5" s="1"/>
  <c r="P521" i="5"/>
  <c r="Q521" i="5" s="1"/>
  <c r="P520" i="5"/>
  <c r="Q520" i="5" s="1"/>
  <c r="P519" i="5"/>
  <c r="Q519" i="5" s="1"/>
  <c r="P518" i="5"/>
  <c r="Q518" i="5" s="1"/>
  <c r="P517" i="5"/>
  <c r="Q517" i="5" s="1"/>
  <c r="P516" i="5"/>
  <c r="Q516" i="5" s="1"/>
  <c r="P515" i="5"/>
  <c r="Q515" i="5" s="1"/>
  <c r="P514" i="5"/>
  <c r="Q514" i="5" s="1"/>
  <c r="P513" i="5"/>
  <c r="Q513" i="5" s="1"/>
  <c r="P512" i="5"/>
  <c r="Q512" i="5" s="1"/>
  <c r="P511" i="5"/>
  <c r="Q511" i="5" s="1"/>
  <c r="P510" i="5"/>
  <c r="Q510" i="5" s="1"/>
  <c r="P508" i="5"/>
  <c r="Q508" i="5" s="1"/>
  <c r="P507" i="5"/>
  <c r="Q507" i="5" s="1"/>
  <c r="P506" i="5"/>
  <c r="Q506" i="5" s="1"/>
  <c r="P505" i="5"/>
  <c r="Q505" i="5" s="1"/>
  <c r="P503" i="5"/>
  <c r="Q503" i="5" s="1"/>
  <c r="P502" i="5"/>
  <c r="Q502" i="5" s="1"/>
  <c r="P499" i="5"/>
  <c r="Q499" i="5" s="1"/>
  <c r="P498" i="5"/>
  <c r="Q498" i="5" s="1"/>
  <c r="P497" i="5"/>
  <c r="Q497" i="5" s="1"/>
  <c r="P496" i="5"/>
  <c r="Q496" i="5" s="1"/>
  <c r="P495" i="5"/>
  <c r="Q495" i="5" s="1"/>
  <c r="P494" i="5"/>
  <c r="Q494" i="5" s="1"/>
  <c r="P493" i="5"/>
  <c r="Q493" i="5" s="1"/>
  <c r="P492" i="5"/>
  <c r="Q492" i="5" s="1"/>
  <c r="P491" i="5"/>
  <c r="Q491" i="5" s="1"/>
  <c r="P490" i="5"/>
  <c r="Q490" i="5" s="1"/>
  <c r="P489" i="5"/>
  <c r="Q489" i="5" s="1"/>
  <c r="P487" i="5"/>
  <c r="Q487" i="5" s="1"/>
  <c r="P486" i="5"/>
  <c r="Q486" i="5" s="1"/>
  <c r="P485" i="5"/>
  <c r="Q485" i="5" s="1"/>
  <c r="P484" i="5"/>
  <c r="Q484" i="5" s="1"/>
  <c r="P483" i="5"/>
  <c r="Q483" i="5" s="1"/>
  <c r="P481" i="5"/>
  <c r="Q481" i="5" s="1"/>
  <c r="P480" i="5"/>
  <c r="Q480" i="5" s="1"/>
  <c r="P479" i="5"/>
  <c r="Q479" i="5" s="1"/>
  <c r="P478" i="5"/>
  <c r="Q478" i="5" s="1"/>
  <c r="P477" i="5"/>
  <c r="Q477" i="5" s="1"/>
  <c r="P476" i="5"/>
  <c r="Q476" i="5" s="1"/>
  <c r="P475" i="5"/>
  <c r="Q475" i="5" s="1"/>
  <c r="P474" i="5"/>
  <c r="Q474" i="5" s="1"/>
  <c r="P473" i="5"/>
  <c r="Q473" i="5" s="1"/>
  <c r="P472" i="5"/>
  <c r="Q472" i="5" s="1"/>
  <c r="P471" i="5"/>
  <c r="Q471" i="5" s="1"/>
  <c r="P470" i="5"/>
  <c r="Q470" i="5" s="1"/>
  <c r="P469" i="5"/>
  <c r="Q469" i="5" s="1"/>
  <c r="P468" i="5"/>
  <c r="Q468" i="5" s="1"/>
  <c r="P467" i="5"/>
  <c r="Q467" i="5" s="1"/>
  <c r="P466" i="5"/>
  <c r="Q466" i="5" s="1"/>
  <c r="P465" i="5"/>
  <c r="Q465" i="5" s="1"/>
  <c r="P464" i="5"/>
  <c r="Q464" i="5" s="1"/>
  <c r="P463" i="5"/>
  <c r="Q463" i="5" s="1"/>
  <c r="P462" i="5"/>
  <c r="Q462" i="5" s="1"/>
  <c r="P461" i="5"/>
  <c r="Q461" i="5" s="1"/>
  <c r="P460" i="5"/>
  <c r="Q460" i="5" s="1"/>
  <c r="P459" i="5"/>
  <c r="Q459" i="5" s="1"/>
  <c r="P458" i="5"/>
  <c r="Q458" i="5" s="1"/>
  <c r="P457" i="5"/>
  <c r="Q457" i="5" s="1"/>
  <c r="P456" i="5"/>
  <c r="Q456" i="5" s="1"/>
  <c r="P455" i="5"/>
  <c r="Q455" i="5" s="1"/>
  <c r="P454" i="5"/>
  <c r="Q454" i="5" s="1"/>
  <c r="P453" i="5"/>
  <c r="Q453" i="5" s="1"/>
  <c r="P452" i="5"/>
  <c r="Q452" i="5" s="1"/>
  <c r="P451" i="5"/>
  <c r="Q451" i="5" s="1"/>
  <c r="P450" i="5"/>
  <c r="Q450" i="5" s="1"/>
  <c r="P449" i="5"/>
  <c r="Q449" i="5" s="1"/>
  <c r="P448" i="5"/>
  <c r="Q448" i="5" s="1"/>
  <c r="P447" i="5"/>
  <c r="Q447" i="5" s="1"/>
  <c r="P446" i="5"/>
  <c r="Q446" i="5" s="1"/>
  <c r="P445" i="5"/>
  <c r="Q445" i="5" s="1"/>
  <c r="P444" i="5"/>
  <c r="Q444" i="5" s="1"/>
  <c r="P442" i="5"/>
  <c r="Q442" i="5" s="1"/>
  <c r="P441" i="5"/>
  <c r="Q441" i="5" s="1"/>
  <c r="P440" i="5"/>
  <c r="Q440" i="5" s="1"/>
  <c r="P439" i="5"/>
  <c r="Q439" i="5" s="1"/>
  <c r="P438" i="5"/>
  <c r="Q438" i="5" s="1"/>
  <c r="P437" i="5"/>
  <c r="Q437" i="5" s="1"/>
  <c r="P436" i="5"/>
  <c r="Q436" i="5" s="1"/>
  <c r="P435" i="5"/>
  <c r="Q435" i="5" s="1"/>
  <c r="P434" i="5"/>
  <c r="Q434" i="5" s="1"/>
  <c r="P433" i="5"/>
  <c r="Q433" i="5" s="1"/>
  <c r="P432" i="5"/>
  <c r="Q432" i="5" s="1"/>
  <c r="P431" i="5"/>
  <c r="Q431" i="5" s="1"/>
  <c r="P429" i="5"/>
  <c r="Q429" i="5" s="1"/>
  <c r="P428" i="5"/>
  <c r="Q428" i="5" s="1"/>
  <c r="P427" i="5"/>
  <c r="Q427" i="5" s="1"/>
  <c r="P426" i="5"/>
  <c r="Q426" i="5" s="1"/>
  <c r="P425" i="5"/>
  <c r="Q425" i="5" s="1"/>
  <c r="P424" i="5"/>
  <c r="Q424" i="5" s="1"/>
  <c r="P423" i="5"/>
  <c r="Q423" i="5" s="1"/>
  <c r="P421" i="5"/>
  <c r="Q421" i="5" s="1"/>
  <c r="P420" i="5"/>
  <c r="Q420" i="5" s="1"/>
  <c r="P419" i="5"/>
  <c r="Q419" i="5" s="1"/>
  <c r="P418" i="5"/>
  <c r="Q418" i="5" s="1"/>
  <c r="P417" i="5"/>
  <c r="Q417" i="5" s="1"/>
  <c r="P416" i="5"/>
  <c r="Q416" i="5" s="1"/>
  <c r="P415" i="5"/>
  <c r="Q415" i="5" s="1"/>
  <c r="P414" i="5"/>
  <c r="Q414" i="5" s="1"/>
  <c r="P413" i="5"/>
  <c r="Q413" i="5" s="1"/>
  <c r="P412" i="5"/>
  <c r="Q412" i="5" s="1"/>
  <c r="P411" i="5"/>
  <c r="Q411" i="5" s="1"/>
  <c r="P410" i="5"/>
  <c r="Q410" i="5" s="1"/>
  <c r="P409" i="5"/>
  <c r="Q409" i="5" s="1"/>
  <c r="P408" i="5"/>
  <c r="Q408" i="5" s="1"/>
  <c r="P407" i="5"/>
  <c r="Q407" i="5" s="1"/>
  <c r="P406" i="5"/>
  <c r="Q406" i="5" s="1"/>
  <c r="P403" i="5"/>
  <c r="Q403" i="5" s="1"/>
  <c r="P402" i="5"/>
  <c r="Q402" i="5" s="1"/>
  <c r="P401" i="5"/>
  <c r="Q401" i="5" s="1"/>
  <c r="P400" i="5"/>
  <c r="Q400" i="5" s="1"/>
  <c r="P399" i="5"/>
  <c r="Q399" i="5" s="1"/>
  <c r="P398" i="5"/>
  <c r="Q398" i="5" s="1"/>
  <c r="P397" i="5"/>
  <c r="Q397" i="5" s="1"/>
  <c r="P396" i="5"/>
  <c r="Q396" i="5" s="1"/>
  <c r="P395" i="5"/>
  <c r="Q395" i="5" s="1"/>
  <c r="P394" i="5"/>
  <c r="Q394" i="5" s="1"/>
  <c r="P393" i="5"/>
  <c r="Q393" i="5" s="1"/>
  <c r="P392" i="5"/>
  <c r="Q392" i="5" s="1"/>
  <c r="P391" i="5"/>
  <c r="Q391" i="5" s="1"/>
  <c r="P389" i="5"/>
  <c r="Q389" i="5" s="1"/>
  <c r="P388" i="5"/>
  <c r="Q388" i="5" s="1"/>
  <c r="P387" i="5"/>
  <c r="Q387" i="5" s="1"/>
  <c r="P386" i="5"/>
  <c r="Q386" i="5" s="1"/>
  <c r="P385" i="5"/>
  <c r="Q385" i="5" s="1"/>
  <c r="P384" i="5"/>
  <c r="Q384" i="5" s="1"/>
  <c r="P383" i="5"/>
  <c r="Q383" i="5" s="1"/>
  <c r="P382" i="5"/>
  <c r="Q382" i="5" s="1"/>
  <c r="P381" i="5"/>
  <c r="Q381" i="5" s="1"/>
  <c r="P380" i="5"/>
  <c r="Q380" i="5" s="1"/>
  <c r="P379" i="5"/>
  <c r="Q379" i="5" s="1"/>
  <c r="P378" i="5"/>
  <c r="Q378" i="5" s="1"/>
  <c r="P377" i="5"/>
  <c r="Q377" i="5" s="1"/>
  <c r="P376" i="5"/>
  <c r="Q376" i="5" s="1"/>
  <c r="P375" i="5"/>
  <c r="Q375" i="5" s="1"/>
  <c r="P374" i="5"/>
  <c r="Q374" i="5" s="1"/>
  <c r="P373" i="5"/>
  <c r="Q373" i="5" s="1"/>
  <c r="P372" i="5"/>
  <c r="Q372" i="5" s="1"/>
  <c r="P370" i="5"/>
  <c r="Q370" i="5" s="1"/>
  <c r="P369" i="5"/>
  <c r="Q369" i="5" s="1"/>
  <c r="P368" i="5"/>
  <c r="Q368" i="5" s="1"/>
  <c r="P367" i="5"/>
  <c r="Q367" i="5" s="1"/>
  <c r="P366" i="5"/>
  <c r="Q366" i="5" s="1"/>
  <c r="P365" i="5"/>
  <c r="Q365" i="5" s="1"/>
  <c r="P364" i="5"/>
  <c r="Q364" i="5" s="1"/>
  <c r="P363" i="5"/>
  <c r="Q363" i="5" s="1"/>
  <c r="P362" i="5"/>
  <c r="Q362" i="5" s="1"/>
  <c r="P360" i="5"/>
  <c r="Q360" i="5" s="1"/>
  <c r="P359" i="5"/>
  <c r="Q359" i="5" s="1"/>
  <c r="P358" i="5"/>
  <c r="Q358" i="5" s="1"/>
  <c r="P356" i="5"/>
  <c r="Q356" i="5" s="1"/>
  <c r="P355" i="5"/>
  <c r="Q355" i="5" s="1"/>
  <c r="P351" i="5"/>
  <c r="Q351" i="5" s="1"/>
  <c r="P350" i="5"/>
  <c r="Q350" i="5" s="1"/>
  <c r="P349" i="5"/>
  <c r="Q349" i="5" s="1"/>
  <c r="P346" i="5"/>
  <c r="Q346" i="5" s="1"/>
  <c r="P340" i="5"/>
  <c r="Q340" i="5" s="1"/>
  <c r="P339" i="5"/>
  <c r="Q339" i="5" s="1"/>
  <c r="P338" i="5"/>
  <c r="Q338" i="5" s="1"/>
  <c r="P337" i="5"/>
  <c r="Q337" i="5" s="1"/>
  <c r="P336" i="5"/>
  <c r="Q336" i="5" s="1"/>
  <c r="P335" i="5"/>
  <c r="Q335" i="5" s="1"/>
  <c r="P334" i="5"/>
  <c r="Q334" i="5" s="1"/>
  <c r="P333" i="5"/>
  <c r="Q333" i="5" s="1"/>
  <c r="P332" i="5"/>
  <c r="Q332" i="5" s="1"/>
  <c r="P331" i="5"/>
  <c r="Q331" i="5" s="1"/>
  <c r="P330" i="5"/>
  <c r="Q330" i="5" s="1"/>
  <c r="P329" i="5"/>
  <c r="Q329" i="5" s="1"/>
  <c r="P328" i="5"/>
  <c r="Q328" i="5" s="1"/>
  <c r="P327" i="5"/>
  <c r="Q327" i="5" s="1"/>
  <c r="P326" i="5"/>
  <c r="Q326" i="5" s="1"/>
  <c r="P325" i="5"/>
  <c r="Q325" i="5" s="1"/>
  <c r="P324" i="5"/>
  <c r="Q324" i="5" s="1"/>
  <c r="P323" i="5"/>
  <c r="Q323" i="5" s="1"/>
  <c r="P322" i="5"/>
  <c r="Q322" i="5" s="1"/>
  <c r="P321" i="5"/>
  <c r="Q321" i="5" s="1"/>
  <c r="P320" i="5"/>
  <c r="Q320" i="5" s="1"/>
  <c r="P319" i="5"/>
  <c r="Q319" i="5" s="1"/>
  <c r="P318" i="5"/>
  <c r="Q318" i="5" s="1"/>
  <c r="P316" i="5"/>
  <c r="Q316" i="5" s="1"/>
  <c r="P315" i="5"/>
  <c r="Q315" i="5" s="1"/>
  <c r="P314" i="5"/>
  <c r="Q314" i="5" s="1"/>
  <c r="P311" i="5"/>
  <c r="Q311" i="5" s="1"/>
  <c r="P310" i="5"/>
  <c r="Q310" i="5" s="1"/>
  <c r="P309" i="5"/>
  <c r="Q309" i="5" s="1"/>
  <c r="P308" i="5"/>
  <c r="Q308" i="5" s="1"/>
  <c r="P307" i="5"/>
  <c r="Q307" i="5" s="1"/>
  <c r="P306" i="5"/>
  <c r="Q306" i="5" s="1"/>
  <c r="P305" i="5"/>
  <c r="Q305" i="5" s="1"/>
  <c r="P304" i="5"/>
  <c r="Q304" i="5" s="1"/>
  <c r="P302" i="5"/>
  <c r="Q302" i="5" s="1"/>
  <c r="P301" i="5"/>
  <c r="Q301" i="5" s="1"/>
  <c r="P300" i="5"/>
  <c r="Q300" i="5" s="1"/>
  <c r="P298" i="5"/>
  <c r="Q298" i="5" s="1"/>
  <c r="P297" i="5"/>
  <c r="Q297" i="5" s="1"/>
  <c r="P296" i="5"/>
  <c r="Q296" i="5" s="1"/>
  <c r="P295" i="5"/>
  <c r="Q295" i="5" s="1"/>
  <c r="P294" i="5"/>
  <c r="Q294" i="5" s="1"/>
  <c r="P293" i="5"/>
  <c r="Q293" i="5" s="1"/>
  <c r="P292" i="5"/>
  <c r="Q292" i="5" s="1"/>
  <c r="P291" i="5"/>
  <c r="Q291" i="5" s="1"/>
  <c r="P290" i="5"/>
  <c r="Q290" i="5" s="1"/>
  <c r="P289" i="5"/>
  <c r="Q289" i="5" s="1"/>
  <c r="P288" i="5"/>
  <c r="Q288" i="5" s="1"/>
  <c r="P287" i="5"/>
  <c r="Q287" i="5" s="1"/>
  <c r="P286" i="5"/>
  <c r="Q286" i="5" s="1"/>
  <c r="P285" i="5"/>
  <c r="Q285" i="5" s="1"/>
  <c r="P281" i="5"/>
  <c r="Q281" i="5" s="1"/>
  <c r="P280" i="5"/>
  <c r="Q280" i="5" s="1"/>
  <c r="P279" i="5"/>
  <c r="Q279" i="5" s="1"/>
  <c r="P278" i="5"/>
  <c r="Q278" i="5" s="1"/>
  <c r="P277" i="5"/>
  <c r="Q277" i="5" s="1"/>
  <c r="P275" i="5"/>
  <c r="Q275" i="5" s="1"/>
  <c r="P274" i="5"/>
  <c r="Q274" i="5" s="1"/>
  <c r="P273" i="5"/>
  <c r="Q273" i="5" s="1"/>
  <c r="P272" i="5"/>
  <c r="Q272" i="5" s="1"/>
  <c r="P271" i="5"/>
  <c r="Q271" i="5" s="1"/>
  <c r="P270" i="5"/>
  <c r="Q270" i="5" s="1"/>
  <c r="P269" i="5"/>
  <c r="Q269" i="5" s="1"/>
  <c r="P268" i="5"/>
  <c r="Q268" i="5" s="1"/>
  <c r="P267" i="5"/>
  <c r="Q267" i="5" s="1"/>
  <c r="P266" i="5"/>
  <c r="Q266" i="5" s="1"/>
  <c r="P265" i="5"/>
  <c r="Q265" i="5" s="1"/>
  <c r="P264" i="5"/>
  <c r="Q264" i="5" s="1"/>
  <c r="P262" i="5"/>
  <c r="Q262" i="5" s="1"/>
  <c r="P261" i="5"/>
  <c r="Q261" i="5" s="1"/>
  <c r="P259" i="5"/>
  <c r="Q259" i="5" s="1"/>
  <c r="P258" i="5"/>
  <c r="Q258" i="5" s="1"/>
  <c r="P257" i="5"/>
  <c r="Q257" i="5" s="1"/>
  <c r="P256" i="5"/>
  <c r="Q256" i="5" s="1"/>
  <c r="P255" i="5"/>
  <c r="Q255" i="5" s="1"/>
  <c r="P254" i="5"/>
  <c r="Q254" i="5" s="1"/>
  <c r="P253" i="5"/>
  <c r="Q253" i="5" s="1"/>
  <c r="P251" i="5"/>
  <c r="Q251" i="5" s="1"/>
  <c r="P250" i="5"/>
  <c r="Q250" i="5" s="1"/>
  <c r="P249" i="5"/>
  <c r="Q249" i="5" s="1"/>
  <c r="P248" i="5"/>
  <c r="Q248" i="5" s="1"/>
  <c r="P247" i="5"/>
  <c r="Q247" i="5" s="1"/>
  <c r="P246" i="5"/>
  <c r="Q246" i="5" s="1"/>
  <c r="P245" i="5"/>
  <c r="Q245" i="5" s="1"/>
  <c r="P243" i="5"/>
  <c r="Q243" i="5" s="1"/>
  <c r="P242" i="5"/>
  <c r="Q242" i="5" s="1"/>
  <c r="P241" i="5"/>
  <c r="Q241" i="5" s="1"/>
  <c r="P240" i="5"/>
  <c r="Q240" i="5" s="1"/>
  <c r="P239" i="5"/>
  <c r="Q239" i="5" s="1"/>
  <c r="P238" i="5"/>
  <c r="Q238" i="5" s="1"/>
  <c r="P237" i="5"/>
  <c r="Q237" i="5" s="1"/>
  <c r="P236" i="5"/>
  <c r="Q236" i="5" s="1"/>
  <c r="P235" i="5"/>
  <c r="Q235" i="5" s="1"/>
  <c r="P234" i="5"/>
  <c r="Q234" i="5" s="1"/>
  <c r="P233" i="5"/>
  <c r="Q233" i="5" s="1"/>
  <c r="P232" i="5"/>
  <c r="Q232" i="5" s="1"/>
  <c r="P231" i="5"/>
  <c r="Q231" i="5" s="1"/>
  <c r="P230" i="5"/>
  <c r="Q230" i="5" s="1"/>
  <c r="P229" i="5"/>
  <c r="Q229" i="5" s="1"/>
  <c r="P228" i="5"/>
  <c r="Q228" i="5" s="1"/>
  <c r="P227" i="5"/>
  <c r="Q227" i="5" s="1"/>
  <c r="P226" i="5"/>
  <c r="Q226" i="5" s="1"/>
  <c r="P224" i="5"/>
  <c r="Q224" i="5" s="1"/>
  <c r="P223" i="5"/>
  <c r="Q223" i="5" s="1"/>
  <c r="P222" i="5"/>
  <c r="Q222" i="5" s="1"/>
  <c r="P221" i="5"/>
  <c r="Q221" i="5" s="1"/>
  <c r="P220" i="5"/>
  <c r="Q220" i="5" s="1"/>
  <c r="P219" i="5"/>
  <c r="Q219" i="5" s="1"/>
  <c r="P218" i="5"/>
  <c r="Q218" i="5" s="1"/>
  <c r="P217" i="5"/>
  <c r="Q217" i="5" s="1"/>
  <c r="P216" i="5"/>
  <c r="Q216" i="5" s="1"/>
  <c r="P215" i="5"/>
  <c r="Q215" i="5" s="1"/>
  <c r="P214" i="5"/>
  <c r="Q214" i="5" s="1"/>
  <c r="P213" i="5"/>
  <c r="Q213" i="5" s="1"/>
  <c r="P212" i="5"/>
  <c r="Q212" i="5" s="1"/>
  <c r="P211" i="5"/>
  <c r="Q211" i="5" s="1"/>
  <c r="P210" i="5"/>
  <c r="Q210" i="5" s="1"/>
  <c r="P209" i="5"/>
  <c r="Q209" i="5" s="1"/>
  <c r="P207" i="5"/>
  <c r="Q207" i="5" s="1"/>
  <c r="P206" i="5"/>
  <c r="Q206" i="5" s="1"/>
  <c r="P205" i="5"/>
  <c r="Q205" i="5" s="1"/>
  <c r="P204" i="5"/>
  <c r="Q204" i="5" s="1"/>
  <c r="P203" i="5"/>
  <c r="Q203" i="5" s="1"/>
  <c r="P202" i="5"/>
  <c r="Q202" i="5" s="1"/>
  <c r="P201" i="5"/>
  <c r="Q201" i="5" s="1"/>
  <c r="P198" i="5"/>
  <c r="Q198" i="5" s="1"/>
  <c r="P197" i="5"/>
  <c r="Q197" i="5" s="1"/>
  <c r="P196" i="5"/>
  <c r="Q196" i="5" s="1"/>
  <c r="P195" i="5"/>
  <c r="Q195" i="5" s="1"/>
  <c r="P194" i="5"/>
  <c r="Q194" i="5" s="1"/>
  <c r="P193" i="5"/>
  <c r="Q193" i="5" s="1"/>
  <c r="P192" i="5"/>
  <c r="Q192" i="5" s="1"/>
  <c r="P191" i="5"/>
  <c r="Q191" i="5" s="1"/>
  <c r="P190" i="5"/>
  <c r="Q190" i="5" s="1"/>
  <c r="P189" i="5"/>
  <c r="Q189" i="5" s="1"/>
  <c r="P188" i="5"/>
  <c r="Q188" i="5" s="1"/>
  <c r="P187" i="5"/>
  <c r="Q187" i="5" s="1"/>
  <c r="P186" i="5"/>
  <c r="Q186" i="5" s="1"/>
  <c r="P185" i="5"/>
  <c r="Q185" i="5" s="1"/>
  <c r="P184" i="5"/>
  <c r="Q184" i="5" s="1"/>
  <c r="P183" i="5"/>
  <c r="Q183" i="5" s="1"/>
  <c r="P182" i="5"/>
  <c r="Q182" i="5" s="1"/>
  <c r="P181" i="5"/>
  <c r="Q181" i="5" s="1"/>
  <c r="P180" i="5"/>
  <c r="Q180" i="5" s="1"/>
  <c r="P178" i="5"/>
  <c r="Q178" i="5" s="1"/>
  <c r="P177" i="5"/>
  <c r="Q177" i="5" s="1"/>
  <c r="P176" i="5"/>
  <c r="Q176" i="5" s="1"/>
  <c r="P175" i="5"/>
  <c r="Q175" i="5" s="1"/>
  <c r="P174" i="5"/>
  <c r="Q174" i="5" s="1"/>
  <c r="P173" i="5"/>
  <c r="Q173" i="5" s="1"/>
  <c r="P172" i="5"/>
  <c r="Q172" i="5" s="1"/>
  <c r="P171" i="5"/>
  <c r="Q171" i="5" s="1"/>
  <c r="P170" i="5"/>
  <c r="Q170" i="5" s="1"/>
  <c r="P168" i="5"/>
  <c r="Q168" i="5" s="1"/>
  <c r="P167" i="5"/>
  <c r="Q167" i="5" s="1"/>
  <c r="P166" i="5"/>
  <c r="Q166" i="5" s="1"/>
  <c r="P165" i="5"/>
  <c r="Q165" i="5" s="1"/>
  <c r="P164" i="5"/>
  <c r="Q164" i="5" s="1"/>
  <c r="P163" i="5"/>
  <c r="Q163" i="5" s="1"/>
  <c r="P162" i="5"/>
  <c r="Q162" i="5" s="1"/>
  <c r="P161" i="5"/>
  <c r="Q161" i="5" s="1"/>
  <c r="P160" i="5"/>
  <c r="Q160" i="5" s="1"/>
  <c r="P159" i="5"/>
  <c r="Q159" i="5" s="1"/>
  <c r="P158" i="5"/>
  <c r="Q158" i="5" s="1"/>
  <c r="P157" i="5"/>
  <c r="Q157" i="5" s="1"/>
  <c r="P155" i="5"/>
  <c r="Q155" i="5" s="1"/>
  <c r="P151" i="5"/>
  <c r="Q151" i="5" s="1"/>
  <c r="P150" i="5"/>
  <c r="Q150" i="5" s="1"/>
  <c r="P149" i="5"/>
  <c r="Q149" i="5" s="1"/>
  <c r="P148" i="5"/>
  <c r="Q148" i="5" s="1"/>
  <c r="P147" i="5"/>
  <c r="Q147" i="5" s="1"/>
  <c r="P146" i="5"/>
  <c r="Q146" i="5" s="1"/>
  <c r="P145" i="5"/>
  <c r="Q145" i="5" s="1"/>
  <c r="P144" i="5"/>
  <c r="Q144" i="5" s="1"/>
  <c r="P143" i="5"/>
  <c r="Q143" i="5" s="1"/>
  <c r="P142" i="5"/>
  <c r="Q142" i="5" s="1"/>
  <c r="P141" i="5"/>
  <c r="Q141" i="5" s="1"/>
  <c r="P140" i="5"/>
  <c r="Q140" i="5" s="1"/>
  <c r="P139" i="5"/>
  <c r="Q139" i="5" s="1"/>
  <c r="P138" i="5"/>
  <c r="Q138" i="5" s="1"/>
  <c r="P137" i="5"/>
  <c r="Q137" i="5" s="1"/>
  <c r="P136" i="5"/>
  <c r="Q136" i="5" s="1"/>
  <c r="P135" i="5"/>
  <c r="Q135" i="5" s="1"/>
  <c r="P134" i="5"/>
  <c r="Q134" i="5" s="1"/>
  <c r="P133" i="5"/>
  <c r="Q133" i="5" s="1"/>
  <c r="P132" i="5"/>
  <c r="Q132" i="5" s="1"/>
  <c r="P131" i="5"/>
  <c r="Q131" i="5" s="1"/>
  <c r="P130" i="5"/>
  <c r="Q130" i="5" s="1"/>
  <c r="P129" i="5"/>
  <c r="Q129" i="5" s="1"/>
  <c r="P128" i="5"/>
  <c r="Q128" i="5" s="1"/>
  <c r="P126" i="5"/>
  <c r="Q126" i="5" s="1"/>
  <c r="P125" i="5"/>
  <c r="Q125" i="5" s="1"/>
  <c r="P124" i="5"/>
  <c r="Q124" i="5" s="1"/>
  <c r="P123" i="5"/>
  <c r="Q123" i="5" s="1"/>
  <c r="P122" i="5"/>
  <c r="Q122" i="5" s="1"/>
  <c r="P121" i="5"/>
  <c r="Q121" i="5" s="1"/>
  <c r="P120" i="5"/>
  <c r="Q120" i="5" s="1"/>
  <c r="P119" i="5"/>
  <c r="Q119" i="5" s="1"/>
  <c r="P118" i="5"/>
  <c r="Q118" i="5" s="1"/>
  <c r="P117" i="5"/>
  <c r="Q117" i="5" s="1"/>
  <c r="P116" i="5"/>
  <c r="Q116" i="5" s="1"/>
  <c r="P115" i="5"/>
  <c r="Q115" i="5" s="1"/>
  <c r="P114" i="5"/>
  <c r="Q114" i="5" s="1"/>
  <c r="P112" i="5"/>
  <c r="Q112" i="5" s="1"/>
  <c r="P109" i="5"/>
  <c r="Q109" i="5" s="1"/>
  <c r="P108" i="5"/>
  <c r="Q108" i="5" s="1"/>
  <c r="P107" i="5"/>
  <c r="Q107" i="5" s="1"/>
  <c r="P106" i="5"/>
  <c r="Q106" i="5" s="1"/>
  <c r="P105" i="5"/>
  <c r="Q105" i="5" s="1"/>
  <c r="P104" i="5"/>
  <c r="Q104" i="5" s="1"/>
  <c r="P103" i="5"/>
  <c r="Q103" i="5" s="1"/>
  <c r="P102" i="5"/>
  <c r="Q102" i="5" s="1"/>
  <c r="P101" i="5"/>
  <c r="Q101" i="5" s="1"/>
  <c r="P100" i="5"/>
  <c r="Q100" i="5" s="1"/>
  <c r="P98" i="5"/>
  <c r="Q98" i="5" s="1"/>
  <c r="P97" i="5"/>
  <c r="Q97" i="5" s="1"/>
  <c r="P96" i="5"/>
  <c r="Q96" i="5" s="1"/>
  <c r="P94" i="5"/>
  <c r="Q94" i="5" s="1"/>
  <c r="P93" i="5"/>
  <c r="Q93" i="5" s="1"/>
  <c r="P87" i="5"/>
  <c r="Q87" i="5" s="1"/>
  <c r="P86" i="5"/>
  <c r="Q86" i="5" s="1"/>
  <c r="P85" i="5"/>
  <c r="Q85" i="5" s="1"/>
  <c r="P84" i="5"/>
  <c r="Q84" i="5" s="1"/>
  <c r="P83" i="5"/>
  <c r="Q83" i="5" s="1"/>
  <c r="P82" i="5"/>
  <c r="Q82" i="5" s="1"/>
  <c r="P81" i="5"/>
  <c r="Q81" i="5" s="1"/>
  <c r="P80" i="5"/>
  <c r="Q80" i="5" s="1"/>
  <c r="P79" i="5"/>
  <c r="Q79" i="5" s="1"/>
  <c r="P78" i="5"/>
  <c r="Q78" i="5" s="1"/>
  <c r="P77" i="5"/>
  <c r="Q77" i="5" s="1"/>
  <c r="P75" i="5"/>
  <c r="Q75" i="5" s="1"/>
  <c r="P74" i="5"/>
  <c r="Q74" i="5" s="1"/>
  <c r="P73" i="5"/>
  <c r="Q73" i="5" s="1"/>
  <c r="P72" i="5"/>
  <c r="Q72" i="5" s="1"/>
  <c r="P71" i="5"/>
  <c r="Q71" i="5" s="1"/>
  <c r="P70" i="5"/>
  <c r="Q70" i="5" s="1"/>
  <c r="P69" i="5"/>
  <c r="Q69" i="5" s="1"/>
  <c r="P68" i="5"/>
  <c r="Q68" i="5" s="1"/>
  <c r="P67" i="5"/>
  <c r="Q67" i="5" s="1"/>
  <c r="P66" i="5"/>
  <c r="Q66" i="5" s="1"/>
  <c r="P65" i="5"/>
  <c r="Q65" i="5" s="1"/>
  <c r="P64" i="5"/>
  <c r="Q64" i="5" s="1"/>
  <c r="P63" i="5"/>
  <c r="Q63" i="5" s="1"/>
  <c r="P62" i="5"/>
  <c r="Q62" i="5" s="1"/>
  <c r="P61" i="5"/>
  <c r="Q61" i="5" s="1"/>
  <c r="P60" i="5"/>
  <c r="Q60" i="5" s="1"/>
  <c r="P58" i="5"/>
  <c r="Q58" i="5" s="1"/>
  <c r="P57" i="5"/>
  <c r="Q57" i="5" s="1"/>
  <c r="P56" i="5"/>
  <c r="Q56" i="5" s="1"/>
  <c r="P55" i="5"/>
  <c r="Q55" i="5" s="1"/>
  <c r="P54" i="5"/>
  <c r="Q54" i="5" s="1"/>
  <c r="P53" i="5"/>
  <c r="Q53" i="5" s="1"/>
  <c r="P52" i="5"/>
  <c r="Q52" i="5" s="1"/>
  <c r="P50" i="5"/>
  <c r="Q50" i="5" s="1"/>
  <c r="P49" i="5"/>
  <c r="Q49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6" i="5"/>
  <c r="Q36" i="5" s="1"/>
  <c r="P35" i="5"/>
  <c r="Q35" i="5" s="1"/>
  <c r="P34" i="5"/>
  <c r="Q34" i="5" s="1"/>
  <c r="P33" i="5"/>
  <c r="Q33" i="5" s="1"/>
  <c r="P32" i="5"/>
  <c r="Q32" i="5" s="1"/>
  <c r="P31" i="5"/>
  <c r="Q31" i="5" s="1"/>
  <c r="P30" i="5"/>
  <c r="Q30" i="5" s="1"/>
  <c r="P29" i="5"/>
  <c r="Q29" i="5" s="1"/>
  <c r="P28" i="5"/>
  <c r="Q27" i="5"/>
  <c r="Q26" i="5"/>
  <c r="Q25" i="5"/>
  <c r="M529" i="5"/>
  <c r="N529" i="5" s="1"/>
  <c r="J529" i="5"/>
  <c r="K529" i="5" s="1"/>
  <c r="M528" i="5"/>
  <c r="N528" i="5" s="1"/>
  <c r="J528" i="5"/>
  <c r="K528" i="5" s="1"/>
  <c r="M527" i="5"/>
  <c r="N527" i="5" s="1"/>
  <c r="J527" i="5"/>
  <c r="K527" i="5" s="1"/>
  <c r="M526" i="5"/>
  <c r="N526" i="5" s="1"/>
  <c r="J526" i="5"/>
  <c r="K526" i="5" s="1"/>
  <c r="M525" i="5"/>
  <c r="N525" i="5" s="1"/>
  <c r="J525" i="5"/>
  <c r="K525" i="5" s="1"/>
  <c r="M524" i="5"/>
  <c r="N524" i="5" s="1"/>
  <c r="J524" i="5"/>
  <c r="K524" i="5" s="1"/>
  <c r="M523" i="5"/>
  <c r="N523" i="5" s="1"/>
  <c r="J523" i="5"/>
  <c r="K523" i="5" s="1"/>
  <c r="M522" i="5"/>
  <c r="N522" i="5" s="1"/>
  <c r="J522" i="5"/>
  <c r="K522" i="5" s="1"/>
  <c r="M521" i="5"/>
  <c r="N521" i="5" s="1"/>
  <c r="J521" i="5"/>
  <c r="K521" i="5" s="1"/>
  <c r="M520" i="5"/>
  <c r="N520" i="5" s="1"/>
  <c r="J520" i="5"/>
  <c r="K520" i="5" s="1"/>
  <c r="M519" i="5"/>
  <c r="N519" i="5" s="1"/>
  <c r="J519" i="5"/>
  <c r="K519" i="5" s="1"/>
  <c r="M518" i="5"/>
  <c r="N518" i="5" s="1"/>
  <c r="J518" i="5"/>
  <c r="K518" i="5" s="1"/>
  <c r="M517" i="5"/>
  <c r="N517" i="5" s="1"/>
  <c r="J517" i="5"/>
  <c r="K517" i="5" s="1"/>
  <c r="M516" i="5"/>
  <c r="N516" i="5" s="1"/>
  <c r="J516" i="5"/>
  <c r="K516" i="5" s="1"/>
  <c r="M515" i="5"/>
  <c r="N515" i="5" s="1"/>
  <c r="J515" i="5"/>
  <c r="K515" i="5" s="1"/>
  <c r="M514" i="5"/>
  <c r="N514" i="5" s="1"/>
  <c r="J514" i="5"/>
  <c r="K514" i="5" s="1"/>
  <c r="M513" i="5"/>
  <c r="N513" i="5" s="1"/>
  <c r="J513" i="5"/>
  <c r="K513" i="5" s="1"/>
  <c r="M512" i="5"/>
  <c r="N512" i="5" s="1"/>
  <c r="J512" i="5"/>
  <c r="K512" i="5" s="1"/>
  <c r="M511" i="5"/>
  <c r="N511" i="5" s="1"/>
  <c r="J511" i="5"/>
  <c r="K511" i="5" s="1"/>
  <c r="M510" i="5"/>
  <c r="N510" i="5" s="1"/>
  <c r="J510" i="5"/>
  <c r="K510" i="5" s="1"/>
  <c r="M508" i="5"/>
  <c r="N508" i="5" s="1"/>
  <c r="J508" i="5"/>
  <c r="K508" i="5" s="1"/>
  <c r="M507" i="5"/>
  <c r="N507" i="5" s="1"/>
  <c r="J507" i="5"/>
  <c r="K507" i="5" s="1"/>
  <c r="M506" i="5"/>
  <c r="N506" i="5" s="1"/>
  <c r="J506" i="5"/>
  <c r="K506" i="5" s="1"/>
  <c r="M505" i="5"/>
  <c r="N505" i="5" s="1"/>
  <c r="J505" i="5"/>
  <c r="K505" i="5" s="1"/>
  <c r="M499" i="5"/>
  <c r="N499" i="5" s="1"/>
  <c r="J499" i="5"/>
  <c r="K499" i="5" s="1"/>
  <c r="M498" i="5"/>
  <c r="N498" i="5" s="1"/>
  <c r="J498" i="5"/>
  <c r="K498" i="5" s="1"/>
  <c r="M495" i="5"/>
  <c r="N495" i="5" s="1"/>
  <c r="J495" i="5"/>
  <c r="K495" i="5" s="1"/>
  <c r="M494" i="5"/>
  <c r="N494" i="5" s="1"/>
  <c r="J494" i="5"/>
  <c r="K494" i="5" s="1"/>
  <c r="M493" i="5"/>
  <c r="N493" i="5" s="1"/>
  <c r="J493" i="5"/>
  <c r="K493" i="5" s="1"/>
  <c r="M492" i="5"/>
  <c r="N492" i="5" s="1"/>
  <c r="J492" i="5"/>
  <c r="K492" i="5" s="1"/>
  <c r="M491" i="5"/>
  <c r="N491" i="5" s="1"/>
  <c r="J491" i="5"/>
  <c r="K491" i="5" s="1"/>
  <c r="M490" i="5"/>
  <c r="N490" i="5" s="1"/>
  <c r="J490" i="5"/>
  <c r="K490" i="5" s="1"/>
  <c r="M489" i="5"/>
  <c r="N489" i="5" s="1"/>
  <c r="J489" i="5"/>
  <c r="K489" i="5" s="1"/>
  <c r="M487" i="5"/>
  <c r="N487" i="5" s="1"/>
  <c r="J487" i="5"/>
  <c r="K487" i="5" s="1"/>
  <c r="M486" i="5"/>
  <c r="N486" i="5" s="1"/>
  <c r="J486" i="5"/>
  <c r="K486" i="5" s="1"/>
  <c r="M485" i="5"/>
  <c r="N485" i="5" s="1"/>
  <c r="J485" i="5"/>
  <c r="K485" i="5" s="1"/>
  <c r="M484" i="5"/>
  <c r="N484" i="5" s="1"/>
  <c r="J484" i="5"/>
  <c r="K484" i="5" s="1"/>
  <c r="M483" i="5"/>
  <c r="N483" i="5" s="1"/>
  <c r="J483" i="5"/>
  <c r="K483" i="5" s="1"/>
  <c r="M482" i="5"/>
  <c r="N482" i="5" s="1"/>
  <c r="J482" i="5"/>
  <c r="K482" i="5" s="1"/>
  <c r="M481" i="5"/>
  <c r="N481" i="5" s="1"/>
  <c r="J481" i="5"/>
  <c r="K481" i="5" s="1"/>
  <c r="M480" i="5"/>
  <c r="N480" i="5" s="1"/>
  <c r="J480" i="5"/>
  <c r="K480" i="5" s="1"/>
  <c r="M478" i="5"/>
  <c r="N478" i="5" s="1"/>
  <c r="J478" i="5"/>
  <c r="K478" i="5" s="1"/>
  <c r="M477" i="5"/>
  <c r="N477" i="5" s="1"/>
  <c r="J477" i="5"/>
  <c r="K477" i="5" s="1"/>
  <c r="M476" i="5"/>
  <c r="N476" i="5" s="1"/>
  <c r="J476" i="5"/>
  <c r="K476" i="5" s="1"/>
  <c r="M475" i="5"/>
  <c r="N475" i="5" s="1"/>
  <c r="J475" i="5"/>
  <c r="K475" i="5" s="1"/>
  <c r="M474" i="5"/>
  <c r="N474" i="5" s="1"/>
  <c r="J474" i="5"/>
  <c r="K474" i="5" s="1"/>
  <c r="M473" i="5"/>
  <c r="N473" i="5" s="1"/>
  <c r="J473" i="5"/>
  <c r="K473" i="5" s="1"/>
  <c r="M472" i="5"/>
  <c r="N472" i="5" s="1"/>
  <c r="J472" i="5"/>
  <c r="K472" i="5" s="1"/>
  <c r="M471" i="5"/>
  <c r="N471" i="5" s="1"/>
  <c r="J471" i="5"/>
  <c r="K471" i="5" s="1"/>
  <c r="M470" i="5"/>
  <c r="N470" i="5" s="1"/>
  <c r="J470" i="5"/>
  <c r="K470" i="5" s="1"/>
  <c r="M469" i="5"/>
  <c r="N469" i="5" s="1"/>
  <c r="J469" i="5"/>
  <c r="K469" i="5" s="1"/>
  <c r="M468" i="5"/>
  <c r="N468" i="5" s="1"/>
  <c r="J468" i="5"/>
  <c r="K468" i="5" s="1"/>
  <c r="M467" i="5"/>
  <c r="N467" i="5" s="1"/>
  <c r="J467" i="5"/>
  <c r="K467" i="5" s="1"/>
  <c r="M466" i="5"/>
  <c r="N466" i="5" s="1"/>
  <c r="J466" i="5"/>
  <c r="K466" i="5" s="1"/>
  <c r="M465" i="5"/>
  <c r="N465" i="5" s="1"/>
  <c r="J465" i="5"/>
  <c r="K465" i="5" s="1"/>
  <c r="M464" i="5"/>
  <c r="N464" i="5" s="1"/>
  <c r="J464" i="5"/>
  <c r="K464" i="5" s="1"/>
  <c r="M463" i="5"/>
  <c r="N463" i="5" s="1"/>
  <c r="J463" i="5"/>
  <c r="K463" i="5" s="1"/>
  <c r="M462" i="5"/>
  <c r="N462" i="5" s="1"/>
  <c r="J462" i="5"/>
  <c r="K462" i="5" s="1"/>
  <c r="M461" i="5"/>
  <c r="N461" i="5" s="1"/>
  <c r="J461" i="5"/>
  <c r="K461" i="5" s="1"/>
  <c r="M460" i="5"/>
  <c r="N460" i="5" s="1"/>
  <c r="J460" i="5"/>
  <c r="K460" i="5" s="1"/>
  <c r="M459" i="5"/>
  <c r="N459" i="5" s="1"/>
  <c r="J459" i="5"/>
  <c r="K459" i="5" s="1"/>
  <c r="M458" i="5"/>
  <c r="N458" i="5" s="1"/>
  <c r="J458" i="5"/>
  <c r="K458" i="5" s="1"/>
  <c r="M457" i="5"/>
  <c r="N457" i="5" s="1"/>
  <c r="J457" i="5"/>
  <c r="K457" i="5" s="1"/>
  <c r="M456" i="5"/>
  <c r="N456" i="5" s="1"/>
  <c r="J456" i="5"/>
  <c r="K456" i="5" s="1"/>
  <c r="M455" i="5"/>
  <c r="N455" i="5" s="1"/>
  <c r="J455" i="5"/>
  <c r="K455" i="5" s="1"/>
  <c r="M454" i="5"/>
  <c r="N454" i="5" s="1"/>
  <c r="J454" i="5"/>
  <c r="K454" i="5" s="1"/>
  <c r="M453" i="5"/>
  <c r="N453" i="5" s="1"/>
  <c r="J453" i="5"/>
  <c r="K453" i="5" s="1"/>
  <c r="M452" i="5"/>
  <c r="N452" i="5" s="1"/>
  <c r="J452" i="5"/>
  <c r="K452" i="5" s="1"/>
  <c r="M451" i="5"/>
  <c r="N451" i="5" s="1"/>
  <c r="J451" i="5"/>
  <c r="K451" i="5" s="1"/>
  <c r="M450" i="5"/>
  <c r="N450" i="5" s="1"/>
  <c r="J450" i="5"/>
  <c r="K450" i="5" s="1"/>
  <c r="M449" i="5"/>
  <c r="N449" i="5" s="1"/>
  <c r="J449" i="5"/>
  <c r="K449" i="5" s="1"/>
  <c r="M448" i="5"/>
  <c r="N448" i="5" s="1"/>
  <c r="J448" i="5"/>
  <c r="K448" i="5" s="1"/>
  <c r="M447" i="5"/>
  <c r="N447" i="5" s="1"/>
  <c r="J447" i="5"/>
  <c r="K447" i="5" s="1"/>
  <c r="M446" i="5"/>
  <c r="N446" i="5" s="1"/>
  <c r="J446" i="5"/>
  <c r="K446" i="5" s="1"/>
  <c r="M445" i="5"/>
  <c r="N445" i="5" s="1"/>
  <c r="J445" i="5"/>
  <c r="K445" i="5" s="1"/>
  <c r="M444" i="5"/>
  <c r="N444" i="5" s="1"/>
  <c r="J444" i="5"/>
  <c r="K444" i="5" s="1"/>
  <c r="M441" i="5"/>
  <c r="N441" i="5" s="1"/>
  <c r="J441" i="5"/>
  <c r="K441" i="5" s="1"/>
  <c r="M440" i="5"/>
  <c r="N440" i="5" s="1"/>
  <c r="J440" i="5"/>
  <c r="K440" i="5" s="1"/>
  <c r="M439" i="5"/>
  <c r="N439" i="5" s="1"/>
  <c r="J439" i="5"/>
  <c r="K439" i="5" s="1"/>
  <c r="M438" i="5"/>
  <c r="N438" i="5" s="1"/>
  <c r="J438" i="5"/>
  <c r="K438" i="5" s="1"/>
  <c r="M437" i="5"/>
  <c r="N437" i="5" s="1"/>
  <c r="J437" i="5"/>
  <c r="K437" i="5" s="1"/>
  <c r="M436" i="5"/>
  <c r="N436" i="5" s="1"/>
  <c r="J436" i="5"/>
  <c r="K436" i="5" s="1"/>
  <c r="M435" i="5"/>
  <c r="N435" i="5" s="1"/>
  <c r="J435" i="5"/>
  <c r="K435" i="5" s="1"/>
  <c r="M434" i="5"/>
  <c r="N434" i="5" s="1"/>
  <c r="J434" i="5"/>
  <c r="K434" i="5" s="1"/>
  <c r="M433" i="5"/>
  <c r="N433" i="5" s="1"/>
  <c r="J433" i="5"/>
  <c r="K433" i="5" s="1"/>
  <c r="M432" i="5"/>
  <c r="N432" i="5" s="1"/>
  <c r="J432" i="5"/>
  <c r="K432" i="5" s="1"/>
  <c r="M431" i="5"/>
  <c r="N431" i="5" s="1"/>
  <c r="J431" i="5"/>
  <c r="K431" i="5" s="1"/>
  <c r="M429" i="5"/>
  <c r="N429" i="5" s="1"/>
  <c r="J429" i="5"/>
  <c r="K429" i="5" s="1"/>
  <c r="M428" i="5"/>
  <c r="N428" i="5" s="1"/>
  <c r="J428" i="5"/>
  <c r="K428" i="5" s="1"/>
  <c r="M427" i="5"/>
  <c r="N427" i="5" s="1"/>
  <c r="J427" i="5"/>
  <c r="K427" i="5" s="1"/>
  <c r="M426" i="5"/>
  <c r="N426" i="5" s="1"/>
  <c r="J426" i="5"/>
  <c r="K426" i="5" s="1"/>
  <c r="M425" i="5"/>
  <c r="N425" i="5" s="1"/>
  <c r="J425" i="5"/>
  <c r="K425" i="5" s="1"/>
  <c r="M424" i="5"/>
  <c r="N424" i="5" s="1"/>
  <c r="J424" i="5"/>
  <c r="K424" i="5" s="1"/>
  <c r="M423" i="5"/>
  <c r="N423" i="5" s="1"/>
  <c r="J423" i="5"/>
  <c r="K423" i="5" s="1"/>
  <c r="M421" i="5"/>
  <c r="N421" i="5" s="1"/>
  <c r="J421" i="5"/>
  <c r="K421" i="5" s="1"/>
  <c r="M420" i="5"/>
  <c r="N420" i="5" s="1"/>
  <c r="J420" i="5"/>
  <c r="K420" i="5" s="1"/>
  <c r="M419" i="5"/>
  <c r="N419" i="5" s="1"/>
  <c r="J419" i="5"/>
  <c r="K419" i="5" s="1"/>
  <c r="M418" i="5"/>
  <c r="N418" i="5" s="1"/>
  <c r="J418" i="5"/>
  <c r="K418" i="5" s="1"/>
  <c r="M417" i="5"/>
  <c r="N417" i="5" s="1"/>
  <c r="J417" i="5"/>
  <c r="K417" i="5" s="1"/>
  <c r="M416" i="5"/>
  <c r="N416" i="5" s="1"/>
  <c r="J416" i="5"/>
  <c r="K416" i="5" s="1"/>
  <c r="M415" i="5"/>
  <c r="N415" i="5" s="1"/>
  <c r="J415" i="5"/>
  <c r="K415" i="5" s="1"/>
  <c r="M414" i="5"/>
  <c r="N414" i="5" s="1"/>
  <c r="J414" i="5"/>
  <c r="K414" i="5" s="1"/>
  <c r="M413" i="5"/>
  <c r="N413" i="5" s="1"/>
  <c r="J413" i="5"/>
  <c r="K413" i="5" s="1"/>
  <c r="M412" i="5"/>
  <c r="N412" i="5" s="1"/>
  <c r="J412" i="5"/>
  <c r="K412" i="5" s="1"/>
  <c r="M411" i="5"/>
  <c r="N411" i="5" s="1"/>
  <c r="J411" i="5"/>
  <c r="K411" i="5" s="1"/>
  <c r="M410" i="5"/>
  <c r="N410" i="5" s="1"/>
  <c r="J410" i="5"/>
  <c r="K410" i="5" s="1"/>
  <c r="M409" i="5"/>
  <c r="N409" i="5" s="1"/>
  <c r="J409" i="5"/>
  <c r="K409" i="5" s="1"/>
  <c r="M408" i="5"/>
  <c r="N408" i="5" s="1"/>
  <c r="J408" i="5"/>
  <c r="K408" i="5" s="1"/>
  <c r="M407" i="5"/>
  <c r="N407" i="5" s="1"/>
  <c r="J407" i="5"/>
  <c r="K407" i="5" s="1"/>
  <c r="M406" i="5"/>
  <c r="N406" i="5" s="1"/>
  <c r="J406" i="5"/>
  <c r="K406" i="5" s="1"/>
  <c r="M405" i="5"/>
  <c r="N405" i="5" s="1"/>
  <c r="M404" i="5"/>
  <c r="N404" i="5" s="1"/>
  <c r="M403" i="5"/>
  <c r="N403" i="5" s="1"/>
  <c r="J403" i="5"/>
  <c r="K403" i="5" s="1"/>
  <c r="M402" i="5"/>
  <c r="N402" i="5" s="1"/>
  <c r="J402" i="5"/>
  <c r="K402" i="5" s="1"/>
  <c r="M401" i="5"/>
  <c r="N401" i="5" s="1"/>
  <c r="J401" i="5"/>
  <c r="K401" i="5" s="1"/>
  <c r="M400" i="5"/>
  <c r="N400" i="5" s="1"/>
  <c r="J400" i="5"/>
  <c r="K400" i="5" s="1"/>
  <c r="M399" i="5"/>
  <c r="N399" i="5" s="1"/>
  <c r="J399" i="5"/>
  <c r="K399" i="5" s="1"/>
  <c r="M398" i="5"/>
  <c r="N398" i="5" s="1"/>
  <c r="J398" i="5"/>
  <c r="K398" i="5" s="1"/>
  <c r="M397" i="5"/>
  <c r="N397" i="5" s="1"/>
  <c r="J397" i="5"/>
  <c r="K397" i="5" s="1"/>
  <c r="M396" i="5"/>
  <c r="N396" i="5" s="1"/>
  <c r="J396" i="5"/>
  <c r="K396" i="5" s="1"/>
  <c r="M395" i="5"/>
  <c r="N395" i="5" s="1"/>
  <c r="J395" i="5"/>
  <c r="K395" i="5" s="1"/>
  <c r="M394" i="5"/>
  <c r="N394" i="5" s="1"/>
  <c r="J394" i="5"/>
  <c r="K394" i="5" s="1"/>
  <c r="M393" i="5"/>
  <c r="N393" i="5" s="1"/>
  <c r="J393" i="5"/>
  <c r="K393" i="5" s="1"/>
  <c r="M392" i="5"/>
  <c r="N392" i="5" s="1"/>
  <c r="J392" i="5"/>
  <c r="K392" i="5" s="1"/>
  <c r="M391" i="5"/>
  <c r="N391" i="5" s="1"/>
  <c r="J391" i="5"/>
  <c r="K391" i="5" s="1"/>
  <c r="M389" i="5"/>
  <c r="N389" i="5" s="1"/>
  <c r="J389" i="5"/>
  <c r="K389" i="5" s="1"/>
  <c r="M388" i="5"/>
  <c r="N388" i="5" s="1"/>
  <c r="J388" i="5"/>
  <c r="K388" i="5" s="1"/>
  <c r="M387" i="5"/>
  <c r="N387" i="5" s="1"/>
  <c r="J387" i="5"/>
  <c r="K387" i="5" s="1"/>
  <c r="M386" i="5"/>
  <c r="N386" i="5" s="1"/>
  <c r="J386" i="5"/>
  <c r="K386" i="5" s="1"/>
  <c r="M385" i="5"/>
  <c r="N385" i="5" s="1"/>
  <c r="J385" i="5"/>
  <c r="K385" i="5" s="1"/>
  <c r="M384" i="5"/>
  <c r="N384" i="5" s="1"/>
  <c r="J384" i="5"/>
  <c r="K384" i="5" s="1"/>
  <c r="M383" i="5"/>
  <c r="N383" i="5" s="1"/>
  <c r="J383" i="5"/>
  <c r="K383" i="5" s="1"/>
  <c r="M382" i="5"/>
  <c r="N382" i="5" s="1"/>
  <c r="J382" i="5"/>
  <c r="K382" i="5" s="1"/>
  <c r="M381" i="5"/>
  <c r="N381" i="5" s="1"/>
  <c r="J381" i="5"/>
  <c r="K381" i="5" s="1"/>
  <c r="M380" i="5"/>
  <c r="N380" i="5" s="1"/>
  <c r="J380" i="5"/>
  <c r="K380" i="5" s="1"/>
  <c r="M379" i="5"/>
  <c r="N379" i="5" s="1"/>
  <c r="J379" i="5"/>
  <c r="K379" i="5" s="1"/>
  <c r="M378" i="5"/>
  <c r="N378" i="5" s="1"/>
  <c r="J378" i="5"/>
  <c r="K378" i="5" s="1"/>
  <c r="M377" i="5"/>
  <c r="N377" i="5" s="1"/>
  <c r="J377" i="5"/>
  <c r="K377" i="5" s="1"/>
  <c r="M376" i="5"/>
  <c r="N376" i="5" s="1"/>
  <c r="J376" i="5"/>
  <c r="K376" i="5" s="1"/>
  <c r="M375" i="5"/>
  <c r="N375" i="5" s="1"/>
  <c r="J375" i="5"/>
  <c r="K375" i="5" s="1"/>
  <c r="J374" i="5"/>
  <c r="K374" i="5" s="1"/>
  <c r="J373" i="5"/>
  <c r="K373" i="5" s="1"/>
  <c r="J372" i="5"/>
  <c r="K372" i="5" s="1"/>
  <c r="M371" i="5"/>
  <c r="N371" i="5" s="1"/>
  <c r="M370" i="5"/>
  <c r="N370" i="5" s="1"/>
  <c r="J370" i="5"/>
  <c r="K370" i="5" s="1"/>
  <c r="M369" i="5"/>
  <c r="N369" i="5" s="1"/>
  <c r="J369" i="5"/>
  <c r="K369" i="5" s="1"/>
  <c r="M368" i="5"/>
  <c r="N368" i="5" s="1"/>
  <c r="J368" i="5"/>
  <c r="K368" i="5" s="1"/>
  <c r="M367" i="5"/>
  <c r="N367" i="5" s="1"/>
  <c r="J367" i="5"/>
  <c r="K367" i="5" s="1"/>
  <c r="M366" i="5"/>
  <c r="N366" i="5" s="1"/>
  <c r="J366" i="5"/>
  <c r="K366" i="5" s="1"/>
  <c r="M365" i="5"/>
  <c r="N365" i="5" s="1"/>
  <c r="J365" i="5"/>
  <c r="K365" i="5" s="1"/>
  <c r="M364" i="5"/>
  <c r="N364" i="5" s="1"/>
  <c r="J364" i="5"/>
  <c r="K364" i="5" s="1"/>
  <c r="M363" i="5"/>
  <c r="N363" i="5" s="1"/>
  <c r="J363" i="5"/>
  <c r="K363" i="5" s="1"/>
  <c r="M362" i="5"/>
  <c r="N362" i="5" s="1"/>
  <c r="J362" i="5"/>
  <c r="K362" i="5" s="1"/>
  <c r="M360" i="5"/>
  <c r="N360" i="5" s="1"/>
  <c r="J360" i="5"/>
  <c r="K360" i="5" s="1"/>
  <c r="M359" i="5"/>
  <c r="N359" i="5" s="1"/>
  <c r="J359" i="5"/>
  <c r="K359" i="5" s="1"/>
  <c r="M358" i="5"/>
  <c r="N358" i="5" s="1"/>
  <c r="J358" i="5"/>
  <c r="K358" i="5" s="1"/>
  <c r="M354" i="5"/>
  <c r="N354" i="5" s="1"/>
  <c r="J354" i="5"/>
  <c r="K354" i="5" s="1"/>
  <c r="M349" i="5"/>
  <c r="N349" i="5" s="1"/>
  <c r="J349" i="5"/>
  <c r="K349" i="5" s="1"/>
  <c r="J348" i="5"/>
  <c r="K348" i="5" s="1"/>
  <c r="M346" i="5"/>
  <c r="N346" i="5" s="1"/>
  <c r="J346" i="5"/>
  <c r="K346" i="5" s="1"/>
  <c r="M345" i="5"/>
  <c r="N345" i="5" s="1"/>
  <c r="J345" i="5"/>
  <c r="K345" i="5" s="1"/>
  <c r="M344" i="5"/>
  <c r="N344" i="5" s="1"/>
  <c r="J344" i="5"/>
  <c r="K344" i="5" s="1"/>
  <c r="M343" i="5"/>
  <c r="N343" i="5" s="1"/>
  <c r="J343" i="5"/>
  <c r="K343" i="5" s="1"/>
  <c r="M342" i="5"/>
  <c r="N342" i="5" s="1"/>
  <c r="J342" i="5"/>
  <c r="K342" i="5" s="1"/>
  <c r="M341" i="5"/>
  <c r="N341" i="5" s="1"/>
  <c r="J341" i="5"/>
  <c r="K341" i="5" s="1"/>
  <c r="M340" i="5"/>
  <c r="N340" i="5" s="1"/>
  <c r="J340" i="5"/>
  <c r="K340" i="5" s="1"/>
  <c r="M339" i="5"/>
  <c r="N339" i="5" s="1"/>
  <c r="J339" i="5"/>
  <c r="K339" i="5" s="1"/>
  <c r="M338" i="5"/>
  <c r="N338" i="5" s="1"/>
  <c r="J338" i="5"/>
  <c r="K338" i="5" s="1"/>
  <c r="M337" i="5"/>
  <c r="N337" i="5" s="1"/>
  <c r="J337" i="5"/>
  <c r="K337" i="5" s="1"/>
  <c r="M336" i="5"/>
  <c r="N336" i="5" s="1"/>
  <c r="J336" i="5"/>
  <c r="K336" i="5" s="1"/>
  <c r="M332" i="5"/>
  <c r="N332" i="5" s="1"/>
  <c r="J332" i="5"/>
  <c r="K332" i="5" s="1"/>
  <c r="M322" i="5"/>
  <c r="N322" i="5" s="1"/>
  <c r="J322" i="5"/>
  <c r="K322" i="5" s="1"/>
  <c r="M316" i="5"/>
  <c r="N316" i="5" s="1"/>
  <c r="J316" i="5"/>
  <c r="K316" i="5" s="1"/>
  <c r="M315" i="5"/>
  <c r="N315" i="5" s="1"/>
  <c r="J315" i="5"/>
  <c r="K315" i="5" s="1"/>
  <c r="M314" i="5"/>
  <c r="N314" i="5" s="1"/>
  <c r="J314" i="5"/>
  <c r="K314" i="5" s="1"/>
  <c r="J311" i="5"/>
  <c r="K311" i="5" s="1"/>
  <c r="M310" i="5"/>
  <c r="N310" i="5" s="1"/>
  <c r="J310" i="5"/>
  <c r="K310" i="5" s="1"/>
  <c r="M309" i="5"/>
  <c r="N309" i="5" s="1"/>
  <c r="J309" i="5"/>
  <c r="K309" i="5" s="1"/>
  <c r="M308" i="5"/>
  <c r="N308" i="5" s="1"/>
  <c r="J308" i="5"/>
  <c r="K308" i="5" s="1"/>
  <c r="M307" i="5"/>
  <c r="N307" i="5" s="1"/>
  <c r="J307" i="5"/>
  <c r="K307" i="5" s="1"/>
  <c r="M306" i="5"/>
  <c r="N306" i="5" s="1"/>
  <c r="J306" i="5"/>
  <c r="K306" i="5" s="1"/>
  <c r="M305" i="5"/>
  <c r="N305" i="5" s="1"/>
  <c r="J305" i="5"/>
  <c r="K305" i="5" s="1"/>
  <c r="M304" i="5"/>
  <c r="N304" i="5" s="1"/>
  <c r="J304" i="5"/>
  <c r="K304" i="5" s="1"/>
  <c r="M302" i="5"/>
  <c r="N302" i="5" s="1"/>
  <c r="J302" i="5"/>
  <c r="K302" i="5" s="1"/>
  <c r="M301" i="5"/>
  <c r="N301" i="5" s="1"/>
  <c r="J301" i="5"/>
  <c r="K301" i="5" s="1"/>
  <c r="M300" i="5"/>
  <c r="N300" i="5" s="1"/>
  <c r="J300" i="5"/>
  <c r="K300" i="5" s="1"/>
  <c r="M298" i="5"/>
  <c r="N298" i="5" s="1"/>
  <c r="J298" i="5"/>
  <c r="K298" i="5" s="1"/>
  <c r="M297" i="5"/>
  <c r="N297" i="5" s="1"/>
  <c r="J297" i="5"/>
  <c r="K297" i="5" s="1"/>
  <c r="M296" i="5"/>
  <c r="N296" i="5" s="1"/>
  <c r="J296" i="5"/>
  <c r="K296" i="5" s="1"/>
  <c r="M295" i="5"/>
  <c r="N295" i="5" s="1"/>
  <c r="J295" i="5"/>
  <c r="K295" i="5" s="1"/>
  <c r="M294" i="5"/>
  <c r="N294" i="5" s="1"/>
  <c r="J294" i="5"/>
  <c r="K294" i="5" s="1"/>
  <c r="M293" i="5"/>
  <c r="N293" i="5" s="1"/>
  <c r="J293" i="5"/>
  <c r="K293" i="5" s="1"/>
  <c r="M292" i="5"/>
  <c r="N292" i="5" s="1"/>
  <c r="J292" i="5"/>
  <c r="K292" i="5" s="1"/>
  <c r="M291" i="5"/>
  <c r="N291" i="5" s="1"/>
  <c r="J291" i="5"/>
  <c r="K291" i="5" s="1"/>
  <c r="M290" i="5"/>
  <c r="N290" i="5" s="1"/>
  <c r="J290" i="5"/>
  <c r="K290" i="5" s="1"/>
  <c r="M289" i="5"/>
  <c r="N289" i="5" s="1"/>
  <c r="J289" i="5"/>
  <c r="K289" i="5" s="1"/>
  <c r="M288" i="5"/>
  <c r="N288" i="5" s="1"/>
  <c r="J288" i="5"/>
  <c r="K288" i="5" s="1"/>
  <c r="M287" i="5"/>
  <c r="N287" i="5" s="1"/>
  <c r="J287" i="5"/>
  <c r="K287" i="5" s="1"/>
  <c r="M286" i="5"/>
  <c r="N286" i="5" s="1"/>
  <c r="J286" i="5"/>
  <c r="K286" i="5" s="1"/>
  <c r="M285" i="5"/>
  <c r="N285" i="5" s="1"/>
  <c r="J285" i="5"/>
  <c r="K285" i="5" s="1"/>
  <c r="M281" i="5"/>
  <c r="N281" i="5" s="1"/>
  <c r="J281" i="5"/>
  <c r="K281" i="5" s="1"/>
  <c r="M280" i="5"/>
  <c r="N280" i="5" s="1"/>
  <c r="J280" i="5"/>
  <c r="K280" i="5" s="1"/>
  <c r="M279" i="5"/>
  <c r="N279" i="5" s="1"/>
  <c r="J279" i="5"/>
  <c r="K279" i="5" s="1"/>
  <c r="M278" i="5"/>
  <c r="N278" i="5" s="1"/>
  <c r="J278" i="5"/>
  <c r="K278" i="5" s="1"/>
  <c r="M277" i="5"/>
  <c r="N277" i="5" s="1"/>
  <c r="J277" i="5"/>
  <c r="K277" i="5" s="1"/>
  <c r="M275" i="5"/>
  <c r="N275" i="5" s="1"/>
  <c r="J275" i="5"/>
  <c r="K275" i="5" s="1"/>
  <c r="M274" i="5"/>
  <c r="N274" i="5" s="1"/>
  <c r="J274" i="5"/>
  <c r="K274" i="5" s="1"/>
  <c r="M273" i="5"/>
  <c r="N273" i="5" s="1"/>
  <c r="J273" i="5"/>
  <c r="K273" i="5" s="1"/>
  <c r="M272" i="5"/>
  <c r="N272" i="5" s="1"/>
  <c r="J272" i="5"/>
  <c r="K272" i="5" s="1"/>
  <c r="M271" i="5"/>
  <c r="N271" i="5" s="1"/>
  <c r="J271" i="5"/>
  <c r="K271" i="5" s="1"/>
  <c r="M270" i="5"/>
  <c r="N270" i="5" s="1"/>
  <c r="J270" i="5"/>
  <c r="K270" i="5" s="1"/>
  <c r="M269" i="5"/>
  <c r="N269" i="5" s="1"/>
  <c r="J269" i="5"/>
  <c r="K269" i="5" s="1"/>
  <c r="M268" i="5"/>
  <c r="N268" i="5" s="1"/>
  <c r="J268" i="5"/>
  <c r="K268" i="5" s="1"/>
  <c r="M267" i="5"/>
  <c r="N267" i="5" s="1"/>
  <c r="J267" i="5"/>
  <c r="K267" i="5" s="1"/>
  <c r="M266" i="5"/>
  <c r="N266" i="5" s="1"/>
  <c r="J266" i="5"/>
  <c r="K266" i="5" s="1"/>
  <c r="M265" i="5"/>
  <c r="N265" i="5" s="1"/>
  <c r="J265" i="5"/>
  <c r="K265" i="5" s="1"/>
  <c r="M264" i="5"/>
  <c r="N264" i="5" s="1"/>
  <c r="J264" i="5"/>
  <c r="K264" i="5" s="1"/>
  <c r="M262" i="5"/>
  <c r="N262" i="5" s="1"/>
  <c r="J262" i="5"/>
  <c r="K262" i="5" s="1"/>
  <c r="M261" i="5"/>
  <c r="N261" i="5" s="1"/>
  <c r="J261" i="5"/>
  <c r="K261" i="5" s="1"/>
  <c r="M259" i="5"/>
  <c r="N259" i="5" s="1"/>
  <c r="J259" i="5"/>
  <c r="K259" i="5" s="1"/>
  <c r="M258" i="5"/>
  <c r="N258" i="5" s="1"/>
  <c r="J258" i="5"/>
  <c r="K258" i="5" s="1"/>
  <c r="M257" i="5"/>
  <c r="N257" i="5" s="1"/>
  <c r="J257" i="5"/>
  <c r="K257" i="5" s="1"/>
  <c r="M256" i="5"/>
  <c r="N256" i="5" s="1"/>
  <c r="J256" i="5"/>
  <c r="K256" i="5" s="1"/>
  <c r="M255" i="5"/>
  <c r="N255" i="5" s="1"/>
  <c r="J255" i="5"/>
  <c r="K255" i="5" s="1"/>
  <c r="M254" i="5"/>
  <c r="N254" i="5" s="1"/>
  <c r="J254" i="5"/>
  <c r="K254" i="5" s="1"/>
  <c r="M253" i="5"/>
  <c r="N253" i="5" s="1"/>
  <c r="J253" i="5"/>
  <c r="K253" i="5" s="1"/>
  <c r="M251" i="5"/>
  <c r="N251" i="5" s="1"/>
  <c r="J251" i="5"/>
  <c r="K251" i="5" s="1"/>
  <c r="M250" i="5"/>
  <c r="N250" i="5" s="1"/>
  <c r="J250" i="5"/>
  <c r="K250" i="5" s="1"/>
  <c r="M249" i="5"/>
  <c r="N249" i="5" s="1"/>
  <c r="J249" i="5"/>
  <c r="K249" i="5" s="1"/>
  <c r="M248" i="5"/>
  <c r="N248" i="5" s="1"/>
  <c r="J248" i="5"/>
  <c r="K248" i="5" s="1"/>
  <c r="M247" i="5"/>
  <c r="N247" i="5" s="1"/>
  <c r="J247" i="5"/>
  <c r="K247" i="5" s="1"/>
  <c r="M246" i="5"/>
  <c r="N246" i="5" s="1"/>
  <c r="J246" i="5"/>
  <c r="K246" i="5" s="1"/>
  <c r="M245" i="5"/>
  <c r="N245" i="5" s="1"/>
  <c r="J245" i="5"/>
  <c r="K245" i="5" s="1"/>
  <c r="M243" i="5"/>
  <c r="N243" i="5" s="1"/>
  <c r="J243" i="5"/>
  <c r="K243" i="5" s="1"/>
  <c r="M242" i="5"/>
  <c r="N242" i="5" s="1"/>
  <c r="J242" i="5"/>
  <c r="K242" i="5" s="1"/>
  <c r="M241" i="5"/>
  <c r="N241" i="5" s="1"/>
  <c r="J241" i="5"/>
  <c r="K241" i="5" s="1"/>
  <c r="M240" i="5"/>
  <c r="N240" i="5" s="1"/>
  <c r="J240" i="5"/>
  <c r="K240" i="5" s="1"/>
  <c r="M239" i="5"/>
  <c r="N239" i="5" s="1"/>
  <c r="J239" i="5"/>
  <c r="K239" i="5" s="1"/>
  <c r="M238" i="5"/>
  <c r="N238" i="5" s="1"/>
  <c r="J238" i="5"/>
  <c r="K238" i="5" s="1"/>
  <c r="M237" i="5"/>
  <c r="N237" i="5" s="1"/>
  <c r="J237" i="5"/>
  <c r="K237" i="5" s="1"/>
  <c r="M236" i="5"/>
  <c r="N236" i="5" s="1"/>
  <c r="J236" i="5"/>
  <c r="K236" i="5" s="1"/>
  <c r="M235" i="5"/>
  <c r="N235" i="5" s="1"/>
  <c r="J235" i="5"/>
  <c r="K235" i="5" s="1"/>
  <c r="M234" i="5"/>
  <c r="N234" i="5" s="1"/>
  <c r="J234" i="5"/>
  <c r="K234" i="5" s="1"/>
  <c r="M233" i="5"/>
  <c r="N233" i="5" s="1"/>
  <c r="J233" i="5"/>
  <c r="K233" i="5" s="1"/>
  <c r="M232" i="5"/>
  <c r="N232" i="5" s="1"/>
  <c r="J232" i="5"/>
  <c r="K232" i="5" s="1"/>
  <c r="M231" i="5"/>
  <c r="N231" i="5" s="1"/>
  <c r="J231" i="5"/>
  <c r="K231" i="5" s="1"/>
  <c r="M230" i="5"/>
  <c r="N230" i="5" s="1"/>
  <c r="J230" i="5"/>
  <c r="K230" i="5" s="1"/>
  <c r="M229" i="5"/>
  <c r="N229" i="5" s="1"/>
  <c r="J229" i="5"/>
  <c r="K229" i="5" s="1"/>
  <c r="M228" i="5"/>
  <c r="N228" i="5" s="1"/>
  <c r="J228" i="5"/>
  <c r="K228" i="5" s="1"/>
  <c r="M227" i="5"/>
  <c r="N227" i="5" s="1"/>
  <c r="J227" i="5"/>
  <c r="K227" i="5" s="1"/>
  <c r="M225" i="5"/>
  <c r="N225" i="5" s="1"/>
  <c r="J225" i="5"/>
  <c r="K225" i="5" s="1"/>
  <c r="M224" i="5"/>
  <c r="N224" i="5" s="1"/>
  <c r="J224" i="5"/>
  <c r="K224" i="5" s="1"/>
  <c r="M223" i="5"/>
  <c r="N223" i="5" s="1"/>
  <c r="J223" i="5"/>
  <c r="K223" i="5" s="1"/>
  <c r="M222" i="5"/>
  <c r="N222" i="5" s="1"/>
  <c r="J222" i="5"/>
  <c r="K222" i="5" s="1"/>
  <c r="M221" i="5"/>
  <c r="N221" i="5" s="1"/>
  <c r="J221" i="5"/>
  <c r="K221" i="5" s="1"/>
  <c r="M220" i="5"/>
  <c r="N220" i="5" s="1"/>
  <c r="J220" i="5"/>
  <c r="K220" i="5" s="1"/>
  <c r="M219" i="5"/>
  <c r="N219" i="5" s="1"/>
  <c r="J219" i="5"/>
  <c r="K219" i="5" s="1"/>
  <c r="M218" i="5"/>
  <c r="N218" i="5" s="1"/>
  <c r="J218" i="5"/>
  <c r="K218" i="5" s="1"/>
  <c r="M217" i="5"/>
  <c r="N217" i="5" s="1"/>
  <c r="J217" i="5"/>
  <c r="K217" i="5" s="1"/>
  <c r="M216" i="5"/>
  <c r="N216" i="5" s="1"/>
  <c r="J216" i="5"/>
  <c r="K216" i="5" s="1"/>
  <c r="M215" i="5"/>
  <c r="N215" i="5" s="1"/>
  <c r="J215" i="5"/>
  <c r="K215" i="5" s="1"/>
  <c r="M214" i="5"/>
  <c r="N214" i="5" s="1"/>
  <c r="J214" i="5"/>
  <c r="K214" i="5" s="1"/>
  <c r="M213" i="5"/>
  <c r="N213" i="5" s="1"/>
  <c r="J213" i="5"/>
  <c r="K213" i="5" s="1"/>
  <c r="M212" i="5"/>
  <c r="N212" i="5" s="1"/>
  <c r="J212" i="5"/>
  <c r="K212" i="5" s="1"/>
  <c r="M209" i="5"/>
  <c r="N209" i="5" s="1"/>
  <c r="J209" i="5"/>
  <c r="K209" i="5" s="1"/>
  <c r="M208" i="5"/>
  <c r="N208" i="5" s="1"/>
  <c r="J208" i="5"/>
  <c r="K208" i="5" s="1"/>
  <c r="M207" i="5"/>
  <c r="N207" i="5" s="1"/>
  <c r="J207" i="5"/>
  <c r="K207" i="5" s="1"/>
  <c r="M206" i="5"/>
  <c r="N206" i="5" s="1"/>
  <c r="J206" i="5"/>
  <c r="K206" i="5" s="1"/>
  <c r="M205" i="5"/>
  <c r="N205" i="5" s="1"/>
  <c r="J205" i="5"/>
  <c r="K205" i="5" s="1"/>
  <c r="M204" i="5"/>
  <c r="N204" i="5" s="1"/>
  <c r="J204" i="5"/>
  <c r="K204" i="5" s="1"/>
  <c r="M203" i="5"/>
  <c r="N203" i="5" s="1"/>
  <c r="J203" i="5"/>
  <c r="K203" i="5" s="1"/>
  <c r="M202" i="5"/>
  <c r="N202" i="5" s="1"/>
  <c r="J202" i="5"/>
  <c r="K202" i="5" s="1"/>
  <c r="M201" i="5"/>
  <c r="N201" i="5" s="1"/>
  <c r="J201" i="5"/>
  <c r="K201" i="5" s="1"/>
  <c r="M200" i="5"/>
  <c r="N200" i="5" s="1"/>
  <c r="J200" i="5"/>
  <c r="K200" i="5" s="1"/>
  <c r="M199" i="5"/>
  <c r="N199" i="5" s="1"/>
  <c r="J199" i="5"/>
  <c r="K199" i="5" s="1"/>
  <c r="M198" i="5"/>
  <c r="N198" i="5" s="1"/>
  <c r="J198" i="5"/>
  <c r="K198" i="5" s="1"/>
  <c r="M197" i="5"/>
  <c r="N197" i="5" s="1"/>
  <c r="J197" i="5"/>
  <c r="K197" i="5" s="1"/>
  <c r="M196" i="5"/>
  <c r="N196" i="5" s="1"/>
  <c r="J196" i="5"/>
  <c r="K196" i="5" s="1"/>
  <c r="M195" i="5"/>
  <c r="N195" i="5" s="1"/>
  <c r="J195" i="5"/>
  <c r="K195" i="5" s="1"/>
  <c r="M194" i="5"/>
  <c r="N194" i="5" s="1"/>
  <c r="J194" i="5"/>
  <c r="K194" i="5" s="1"/>
  <c r="M193" i="5"/>
  <c r="N193" i="5" s="1"/>
  <c r="J193" i="5"/>
  <c r="K193" i="5" s="1"/>
  <c r="M192" i="5"/>
  <c r="N192" i="5" s="1"/>
  <c r="J192" i="5"/>
  <c r="K192" i="5" s="1"/>
  <c r="M191" i="5"/>
  <c r="N191" i="5" s="1"/>
  <c r="J191" i="5"/>
  <c r="K191" i="5" s="1"/>
  <c r="M190" i="5"/>
  <c r="N190" i="5" s="1"/>
  <c r="J190" i="5"/>
  <c r="K190" i="5" s="1"/>
  <c r="M189" i="5"/>
  <c r="N189" i="5" s="1"/>
  <c r="J189" i="5"/>
  <c r="K189" i="5" s="1"/>
  <c r="M188" i="5"/>
  <c r="N188" i="5" s="1"/>
  <c r="J188" i="5"/>
  <c r="K188" i="5" s="1"/>
  <c r="M187" i="5"/>
  <c r="N187" i="5" s="1"/>
  <c r="J187" i="5"/>
  <c r="K187" i="5" s="1"/>
  <c r="M186" i="5"/>
  <c r="N186" i="5" s="1"/>
  <c r="J186" i="5"/>
  <c r="K186" i="5" s="1"/>
  <c r="M185" i="5"/>
  <c r="N185" i="5" s="1"/>
  <c r="J185" i="5"/>
  <c r="K185" i="5" s="1"/>
  <c r="M184" i="5"/>
  <c r="N184" i="5" s="1"/>
  <c r="J184" i="5"/>
  <c r="K184" i="5" s="1"/>
  <c r="M183" i="5"/>
  <c r="N183" i="5" s="1"/>
  <c r="J183" i="5"/>
  <c r="K183" i="5" s="1"/>
  <c r="M182" i="5"/>
  <c r="N182" i="5" s="1"/>
  <c r="J182" i="5"/>
  <c r="K182" i="5" s="1"/>
  <c r="M181" i="5"/>
  <c r="N181" i="5" s="1"/>
  <c r="J181" i="5"/>
  <c r="K181" i="5" s="1"/>
  <c r="M180" i="5"/>
  <c r="N180" i="5" s="1"/>
  <c r="J180" i="5"/>
  <c r="K180" i="5" s="1"/>
  <c r="M178" i="5"/>
  <c r="N178" i="5" s="1"/>
  <c r="J178" i="5"/>
  <c r="K178" i="5" s="1"/>
  <c r="M174" i="5"/>
  <c r="N174" i="5" s="1"/>
  <c r="J174" i="5"/>
  <c r="K174" i="5" s="1"/>
  <c r="M173" i="5"/>
  <c r="N173" i="5" s="1"/>
  <c r="J173" i="5"/>
  <c r="K173" i="5" s="1"/>
  <c r="M172" i="5"/>
  <c r="N172" i="5" s="1"/>
  <c r="J172" i="5"/>
  <c r="K172" i="5" s="1"/>
  <c r="M171" i="5"/>
  <c r="N171" i="5" s="1"/>
  <c r="J171" i="5"/>
  <c r="K171" i="5" s="1"/>
  <c r="M170" i="5"/>
  <c r="N170" i="5" s="1"/>
  <c r="J170" i="5"/>
  <c r="K170" i="5" s="1"/>
  <c r="M168" i="5"/>
  <c r="N168" i="5" s="1"/>
  <c r="J168" i="5"/>
  <c r="K168" i="5" s="1"/>
  <c r="M167" i="5"/>
  <c r="N167" i="5" s="1"/>
  <c r="J167" i="5"/>
  <c r="K167" i="5" s="1"/>
  <c r="M166" i="5"/>
  <c r="N166" i="5" s="1"/>
  <c r="J166" i="5"/>
  <c r="K166" i="5" s="1"/>
  <c r="M165" i="5"/>
  <c r="N165" i="5" s="1"/>
  <c r="J165" i="5"/>
  <c r="K165" i="5" s="1"/>
  <c r="M164" i="5"/>
  <c r="N164" i="5" s="1"/>
  <c r="J164" i="5"/>
  <c r="K164" i="5" s="1"/>
  <c r="M163" i="5"/>
  <c r="N163" i="5" s="1"/>
  <c r="J163" i="5"/>
  <c r="K163" i="5" s="1"/>
  <c r="M162" i="5"/>
  <c r="N162" i="5" s="1"/>
  <c r="J162" i="5"/>
  <c r="K162" i="5" s="1"/>
  <c r="M161" i="5"/>
  <c r="N161" i="5" s="1"/>
  <c r="J161" i="5"/>
  <c r="K161" i="5" s="1"/>
  <c r="M160" i="5"/>
  <c r="N160" i="5" s="1"/>
  <c r="J160" i="5"/>
  <c r="K160" i="5" s="1"/>
  <c r="M159" i="5"/>
  <c r="N159" i="5" s="1"/>
  <c r="J159" i="5"/>
  <c r="K159" i="5" s="1"/>
  <c r="M158" i="5"/>
  <c r="N158" i="5" s="1"/>
  <c r="J158" i="5"/>
  <c r="K158" i="5" s="1"/>
  <c r="M157" i="5"/>
  <c r="N157" i="5" s="1"/>
  <c r="J157" i="5"/>
  <c r="K157" i="5" s="1"/>
  <c r="M155" i="5"/>
  <c r="N155" i="5" s="1"/>
  <c r="J155" i="5"/>
  <c r="K155" i="5" s="1"/>
  <c r="M151" i="5"/>
  <c r="N151" i="5" s="1"/>
  <c r="J151" i="5"/>
  <c r="K151" i="5" s="1"/>
  <c r="M150" i="5"/>
  <c r="N150" i="5" s="1"/>
  <c r="J150" i="5"/>
  <c r="K150" i="5" s="1"/>
  <c r="M149" i="5"/>
  <c r="N149" i="5" s="1"/>
  <c r="J149" i="5"/>
  <c r="K149" i="5" s="1"/>
  <c r="M148" i="5"/>
  <c r="N148" i="5" s="1"/>
  <c r="J148" i="5"/>
  <c r="K148" i="5" s="1"/>
  <c r="M147" i="5"/>
  <c r="N147" i="5" s="1"/>
  <c r="J147" i="5"/>
  <c r="K147" i="5" s="1"/>
  <c r="M146" i="5"/>
  <c r="N146" i="5" s="1"/>
  <c r="J146" i="5"/>
  <c r="K146" i="5" s="1"/>
  <c r="M145" i="5"/>
  <c r="N145" i="5" s="1"/>
  <c r="J145" i="5"/>
  <c r="K145" i="5" s="1"/>
  <c r="M144" i="5"/>
  <c r="N144" i="5" s="1"/>
  <c r="J144" i="5"/>
  <c r="K144" i="5" s="1"/>
  <c r="M143" i="5"/>
  <c r="N143" i="5" s="1"/>
  <c r="J143" i="5"/>
  <c r="K143" i="5" s="1"/>
  <c r="M142" i="5"/>
  <c r="N142" i="5" s="1"/>
  <c r="J142" i="5"/>
  <c r="K142" i="5" s="1"/>
  <c r="M141" i="5"/>
  <c r="N141" i="5" s="1"/>
  <c r="J141" i="5"/>
  <c r="K141" i="5" s="1"/>
  <c r="M140" i="5"/>
  <c r="N140" i="5" s="1"/>
  <c r="J140" i="5"/>
  <c r="K140" i="5" s="1"/>
  <c r="M139" i="5"/>
  <c r="N139" i="5" s="1"/>
  <c r="J139" i="5"/>
  <c r="K139" i="5" s="1"/>
  <c r="M138" i="5"/>
  <c r="N138" i="5" s="1"/>
  <c r="J138" i="5"/>
  <c r="K138" i="5" s="1"/>
  <c r="M137" i="5"/>
  <c r="N137" i="5" s="1"/>
  <c r="J137" i="5"/>
  <c r="K137" i="5" s="1"/>
  <c r="M136" i="5"/>
  <c r="N136" i="5" s="1"/>
  <c r="J136" i="5"/>
  <c r="K136" i="5" s="1"/>
  <c r="M135" i="5"/>
  <c r="N135" i="5" s="1"/>
  <c r="J135" i="5"/>
  <c r="K135" i="5" s="1"/>
  <c r="M134" i="5"/>
  <c r="N134" i="5" s="1"/>
  <c r="J134" i="5"/>
  <c r="K134" i="5" s="1"/>
  <c r="M133" i="5"/>
  <c r="N133" i="5" s="1"/>
  <c r="J133" i="5"/>
  <c r="K133" i="5" s="1"/>
  <c r="M132" i="5"/>
  <c r="N132" i="5" s="1"/>
  <c r="J132" i="5"/>
  <c r="K132" i="5" s="1"/>
  <c r="M131" i="5"/>
  <c r="N131" i="5" s="1"/>
  <c r="J131" i="5"/>
  <c r="K131" i="5" s="1"/>
  <c r="M130" i="5"/>
  <c r="N130" i="5" s="1"/>
  <c r="J130" i="5"/>
  <c r="K130" i="5" s="1"/>
  <c r="M129" i="5"/>
  <c r="N129" i="5" s="1"/>
  <c r="J129" i="5"/>
  <c r="K129" i="5" s="1"/>
  <c r="M128" i="5"/>
  <c r="N128" i="5" s="1"/>
  <c r="J128" i="5"/>
  <c r="K128" i="5" s="1"/>
  <c r="M126" i="5"/>
  <c r="N126" i="5" s="1"/>
  <c r="J126" i="5"/>
  <c r="K126" i="5" s="1"/>
  <c r="M125" i="5"/>
  <c r="N125" i="5" s="1"/>
  <c r="J125" i="5"/>
  <c r="K125" i="5" s="1"/>
  <c r="M124" i="5"/>
  <c r="N124" i="5" s="1"/>
  <c r="J124" i="5"/>
  <c r="K124" i="5" s="1"/>
  <c r="M123" i="5"/>
  <c r="N123" i="5" s="1"/>
  <c r="J123" i="5"/>
  <c r="K123" i="5" s="1"/>
  <c r="M122" i="5"/>
  <c r="N122" i="5" s="1"/>
  <c r="J122" i="5"/>
  <c r="K122" i="5" s="1"/>
  <c r="M121" i="5"/>
  <c r="N121" i="5" s="1"/>
  <c r="J121" i="5"/>
  <c r="K121" i="5" s="1"/>
  <c r="M120" i="5"/>
  <c r="N120" i="5" s="1"/>
  <c r="J120" i="5"/>
  <c r="K120" i="5" s="1"/>
  <c r="M119" i="5"/>
  <c r="N119" i="5" s="1"/>
  <c r="J119" i="5"/>
  <c r="K119" i="5" s="1"/>
  <c r="M118" i="5"/>
  <c r="N118" i="5" s="1"/>
  <c r="J118" i="5"/>
  <c r="K118" i="5" s="1"/>
  <c r="M117" i="5"/>
  <c r="N117" i="5" s="1"/>
  <c r="J117" i="5"/>
  <c r="K117" i="5" s="1"/>
  <c r="M116" i="5"/>
  <c r="N116" i="5" s="1"/>
  <c r="J116" i="5"/>
  <c r="K116" i="5" s="1"/>
  <c r="M115" i="5"/>
  <c r="N115" i="5" s="1"/>
  <c r="J115" i="5"/>
  <c r="K115" i="5" s="1"/>
  <c r="M114" i="5"/>
  <c r="N114" i="5" s="1"/>
  <c r="J114" i="5"/>
  <c r="K114" i="5" s="1"/>
  <c r="M113" i="5"/>
  <c r="N113" i="5" s="1"/>
  <c r="J113" i="5"/>
  <c r="K113" i="5" s="1"/>
  <c r="M112" i="5"/>
  <c r="N112" i="5" s="1"/>
  <c r="J112" i="5"/>
  <c r="K112" i="5" s="1"/>
  <c r="M111" i="5"/>
  <c r="N111" i="5" s="1"/>
  <c r="J111" i="5"/>
  <c r="K111" i="5" s="1"/>
  <c r="M109" i="5"/>
  <c r="N109" i="5" s="1"/>
  <c r="J109" i="5"/>
  <c r="K109" i="5" s="1"/>
  <c r="M108" i="5"/>
  <c r="N108" i="5" s="1"/>
  <c r="J108" i="5"/>
  <c r="K108" i="5" s="1"/>
  <c r="M107" i="5"/>
  <c r="N107" i="5" s="1"/>
  <c r="J107" i="5"/>
  <c r="K107" i="5" s="1"/>
  <c r="M106" i="5"/>
  <c r="N106" i="5" s="1"/>
  <c r="J106" i="5"/>
  <c r="K106" i="5" s="1"/>
  <c r="M105" i="5"/>
  <c r="N105" i="5" s="1"/>
  <c r="J105" i="5"/>
  <c r="K105" i="5" s="1"/>
  <c r="M104" i="5"/>
  <c r="N104" i="5" s="1"/>
  <c r="J104" i="5"/>
  <c r="K104" i="5" s="1"/>
  <c r="M103" i="5"/>
  <c r="N103" i="5" s="1"/>
  <c r="J103" i="5"/>
  <c r="K103" i="5" s="1"/>
  <c r="M102" i="5"/>
  <c r="N102" i="5" s="1"/>
  <c r="J102" i="5"/>
  <c r="K102" i="5" s="1"/>
  <c r="M101" i="5"/>
  <c r="N101" i="5" s="1"/>
  <c r="J101" i="5"/>
  <c r="K101" i="5" s="1"/>
  <c r="M100" i="5"/>
  <c r="N100" i="5" s="1"/>
  <c r="J100" i="5"/>
  <c r="K100" i="5" s="1"/>
  <c r="M98" i="5"/>
  <c r="N98" i="5" s="1"/>
  <c r="J98" i="5"/>
  <c r="K98" i="5" s="1"/>
  <c r="M97" i="5"/>
  <c r="N97" i="5" s="1"/>
  <c r="J97" i="5"/>
  <c r="K97" i="5" s="1"/>
  <c r="M96" i="5"/>
  <c r="N96" i="5" s="1"/>
  <c r="J96" i="5"/>
  <c r="K96" i="5" s="1"/>
  <c r="M94" i="5"/>
  <c r="N94" i="5" s="1"/>
  <c r="J94" i="5"/>
  <c r="K94" i="5" s="1"/>
  <c r="M93" i="5"/>
  <c r="N93" i="5" s="1"/>
  <c r="J93" i="5"/>
  <c r="K93" i="5" s="1"/>
  <c r="M92" i="5"/>
  <c r="N92" i="5" s="1"/>
  <c r="J92" i="5"/>
  <c r="K92" i="5" s="1"/>
  <c r="M91" i="5"/>
  <c r="N91" i="5" s="1"/>
  <c r="J91" i="5"/>
  <c r="K91" i="5" s="1"/>
  <c r="M90" i="5"/>
  <c r="N90" i="5" s="1"/>
  <c r="J90" i="5"/>
  <c r="K90" i="5" s="1"/>
  <c r="M89" i="5"/>
  <c r="N89" i="5" s="1"/>
  <c r="J89" i="5"/>
  <c r="K89" i="5" s="1"/>
  <c r="M88" i="5"/>
  <c r="N88" i="5" s="1"/>
  <c r="J88" i="5"/>
  <c r="K88" i="5" s="1"/>
  <c r="M87" i="5"/>
  <c r="N87" i="5" s="1"/>
  <c r="J87" i="5"/>
  <c r="K87" i="5" s="1"/>
  <c r="M85" i="5"/>
  <c r="N85" i="5" s="1"/>
  <c r="J85" i="5"/>
  <c r="K85" i="5" s="1"/>
  <c r="M84" i="5"/>
  <c r="N84" i="5" s="1"/>
  <c r="J84" i="5"/>
  <c r="K84" i="5" s="1"/>
  <c r="M83" i="5"/>
  <c r="N83" i="5" s="1"/>
  <c r="J83" i="5"/>
  <c r="K83" i="5" s="1"/>
  <c r="M82" i="5"/>
  <c r="N82" i="5" s="1"/>
  <c r="J82" i="5"/>
  <c r="K82" i="5" s="1"/>
  <c r="M81" i="5"/>
  <c r="N81" i="5" s="1"/>
  <c r="J81" i="5"/>
  <c r="K81" i="5" s="1"/>
  <c r="M80" i="5"/>
  <c r="N80" i="5" s="1"/>
  <c r="J80" i="5"/>
  <c r="K80" i="5" s="1"/>
  <c r="M79" i="5"/>
  <c r="N79" i="5" s="1"/>
  <c r="J79" i="5"/>
  <c r="K79" i="5" s="1"/>
  <c r="M78" i="5"/>
  <c r="N78" i="5" s="1"/>
  <c r="J78" i="5"/>
  <c r="K78" i="5" s="1"/>
  <c r="M77" i="5"/>
  <c r="N77" i="5" s="1"/>
  <c r="J77" i="5"/>
  <c r="K77" i="5" s="1"/>
  <c r="M58" i="5"/>
  <c r="N58" i="5" s="1"/>
  <c r="J58" i="5"/>
  <c r="K58" i="5" s="1"/>
  <c r="M57" i="5"/>
  <c r="N57" i="5" s="1"/>
  <c r="J57" i="5"/>
  <c r="K57" i="5" s="1"/>
  <c r="M56" i="5"/>
  <c r="N56" i="5" s="1"/>
  <c r="J56" i="5"/>
  <c r="K56" i="5" s="1"/>
  <c r="M55" i="5"/>
  <c r="N55" i="5" s="1"/>
  <c r="J55" i="5"/>
  <c r="K55" i="5" s="1"/>
  <c r="M54" i="5"/>
  <c r="N54" i="5" s="1"/>
  <c r="J54" i="5"/>
  <c r="K54" i="5" s="1"/>
  <c r="M53" i="5"/>
  <c r="N53" i="5" s="1"/>
  <c r="J53" i="5"/>
  <c r="K53" i="5" s="1"/>
  <c r="M52" i="5"/>
  <c r="N52" i="5" s="1"/>
  <c r="J52" i="5"/>
  <c r="K52" i="5" s="1"/>
  <c r="M50" i="5"/>
  <c r="N50" i="5" s="1"/>
  <c r="J50" i="5"/>
  <c r="K50" i="5" s="1"/>
  <c r="M49" i="5"/>
  <c r="N49" i="5" s="1"/>
  <c r="J49" i="5"/>
  <c r="K49" i="5" s="1"/>
  <c r="M47" i="5"/>
  <c r="N47" i="5" s="1"/>
  <c r="J47" i="5"/>
  <c r="K47" i="5" s="1"/>
  <c r="M46" i="5"/>
  <c r="N46" i="5" s="1"/>
  <c r="J46" i="5"/>
  <c r="K46" i="5" s="1"/>
  <c r="M45" i="5"/>
  <c r="N45" i="5" s="1"/>
  <c r="J45" i="5"/>
  <c r="K45" i="5" s="1"/>
  <c r="M44" i="5"/>
  <c r="N44" i="5" s="1"/>
  <c r="J44" i="5"/>
  <c r="K44" i="5" s="1"/>
  <c r="M43" i="5"/>
  <c r="N43" i="5" s="1"/>
  <c r="J43" i="5"/>
  <c r="K43" i="5" s="1"/>
  <c r="M42" i="5"/>
  <c r="N42" i="5" s="1"/>
  <c r="J42" i="5"/>
  <c r="K42" i="5" s="1"/>
  <c r="M41" i="5"/>
  <c r="N41" i="5" s="1"/>
  <c r="J41" i="5"/>
  <c r="K41" i="5" s="1"/>
  <c r="M40" i="5"/>
  <c r="N40" i="5" s="1"/>
  <c r="J40" i="5"/>
  <c r="K40" i="5" s="1"/>
  <c r="M39" i="5"/>
  <c r="N39" i="5" s="1"/>
  <c r="J39" i="5"/>
  <c r="K39" i="5" s="1"/>
  <c r="M38" i="5"/>
  <c r="N38" i="5" s="1"/>
  <c r="J38" i="5"/>
  <c r="K38" i="5" s="1"/>
  <c r="M37" i="5"/>
  <c r="N37" i="5" s="1"/>
  <c r="J37" i="5"/>
  <c r="K37" i="5" s="1"/>
  <c r="M36" i="5"/>
  <c r="N36" i="5" s="1"/>
  <c r="J36" i="5"/>
  <c r="K36" i="5" s="1"/>
  <c r="M35" i="5"/>
  <c r="N35" i="5" s="1"/>
  <c r="J35" i="5"/>
  <c r="K35" i="5" s="1"/>
  <c r="M34" i="5"/>
  <c r="N34" i="5" s="1"/>
  <c r="J34" i="5"/>
  <c r="K34" i="5" s="1"/>
  <c r="M33" i="5"/>
  <c r="N33" i="5" s="1"/>
  <c r="J33" i="5"/>
  <c r="K33" i="5" s="1"/>
  <c r="M32" i="5"/>
  <c r="N32" i="5" s="1"/>
  <c r="J32" i="5"/>
  <c r="K32" i="5" s="1"/>
  <c r="M31" i="5"/>
  <c r="N31" i="5" s="1"/>
  <c r="J31" i="5"/>
  <c r="K31" i="5" s="1"/>
  <c r="M30" i="5"/>
  <c r="N30" i="5" s="1"/>
  <c r="J30" i="5"/>
  <c r="K30" i="5" s="1"/>
  <c r="M29" i="5"/>
  <c r="N29" i="5" s="1"/>
  <c r="J29" i="5"/>
  <c r="K29" i="5" s="1"/>
  <c r="M28" i="5"/>
  <c r="J28" i="5"/>
  <c r="N27" i="5"/>
  <c r="K27" i="5"/>
  <c r="N26" i="5"/>
  <c r="K26" i="5"/>
  <c r="N25" i="5"/>
  <c r="K25" i="5"/>
  <c r="T28" i="5" l="1"/>
  <c r="S530" i="5"/>
  <c r="T530" i="5" s="1"/>
  <c r="Q28" i="5"/>
  <c r="P530" i="5"/>
  <c r="Q530" i="5" s="1"/>
  <c r="J530" i="5"/>
  <c r="K530" i="5" s="1"/>
  <c r="M530" i="5"/>
  <c r="N530" i="5" s="1"/>
  <c r="N28" i="5"/>
  <c r="K28" i="5"/>
  <c r="G85" i="5" l="1"/>
  <c r="H85" i="5" s="1"/>
  <c r="D85" i="5"/>
  <c r="E85" i="5" s="1"/>
  <c r="G407" i="5" l="1"/>
  <c r="H407" i="5" s="1"/>
  <c r="G406" i="5"/>
  <c r="D407" i="5"/>
  <c r="E407" i="5" s="1"/>
  <c r="G346" i="5"/>
  <c r="H346" i="5" s="1"/>
  <c r="D346" i="5"/>
  <c r="E346" i="5" s="1"/>
  <c r="D527" i="5" l="1"/>
  <c r="G126" i="5" l="1"/>
  <c r="H126" i="5" s="1"/>
  <c r="D126" i="5"/>
  <c r="E126" i="5" s="1"/>
  <c r="G97" i="5"/>
  <c r="H97" i="5" s="1"/>
  <c r="D97" i="5"/>
  <c r="E97" i="5" s="1"/>
  <c r="D104" i="5"/>
  <c r="E104" i="5" s="1"/>
  <c r="G104" i="5"/>
  <c r="H104" i="5" s="1"/>
  <c r="G529" i="5"/>
  <c r="H529" i="5" s="1"/>
  <c r="G528" i="5"/>
  <c r="H528" i="5" s="1"/>
  <c r="G527" i="5"/>
  <c r="H527" i="5" s="1"/>
  <c r="G526" i="5"/>
  <c r="H526" i="5" s="1"/>
  <c r="G525" i="5"/>
  <c r="H525" i="5" s="1"/>
  <c r="G524" i="5"/>
  <c r="H524" i="5" s="1"/>
  <c r="G523" i="5"/>
  <c r="H523" i="5" s="1"/>
  <c r="G522" i="5"/>
  <c r="H522" i="5" s="1"/>
  <c r="G521" i="5"/>
  <c r="H521" i="5" s="1"/>
  <c r="G520" i="5"/>
  <c r="H520" i="5" s="1"/>
  <c r="G519" i="5"/>
  <c r="H519" i="5" s="1"/>
  <c r="G518" i="5"/>
  <c r="H518" i="5" s="1"/>
  <c r="G517" i="5"/>
  <c r="H517" i="5" s="1"/>
  <c r="G516" i="5"/>
  <c r="H516" i="5" s="1"/>
  <c r="G515" i="5"/>
  <c r="H515" i="5" s="1"/>
  <c r="G514" i="5"/>
  <c r="H514" i="5" s="1"/>
  <c r="G513" i="5"/>
  <c r="H513" i="5" s="1"/>
  <c r="G512" i="5"/>
  <c r="H512" i="5" s="1"/>
  <c r="G511" i="5"/>
  <c r="H511" i="5" s="1"/>
  <c r="G510" i="5"/>
  <c r="H510" i="5" s="1"/>
  <c r="G508" i="5"/>
  <c r="H508" i="5" s="1"/>
  <c r="G507" i="5"/>
  <c r="H507" i="5" s="1"/>
  <c r="G506" i="5"/>
  <c r="H506" i="5" s="1"/>
  <c r="G505" i="5"/>
  <c r="H505" i="5" s="1"/>
  <c r="G503" i="5"/>
  <c r="H503" i="5" s="1"/>
  <c r="G502" i="5"/>
  <c r="H502" i="5" s="1"/>
  <c r="G499" i="5"/>
  <c r="H499" i="5" s="1"/>
  <c r="G498" i="5"/>
  <c r="H498" i="5" s="1"/>
  <c r="G497" i="5"/>
  <c r="H497" i="5" s="1"/>
  <c r="G496" i="5"/>
  <c r="H496" i="5" s="1"/>
  <c r="G495" i="5"/>
  <c r="H495" i="5" s="1"/>
  <c r="G494" i="5"/>
  <c r="H494" i="5" s="1"/>
  <c r="G493" i="5"/>
  <c r="H493" i="5" s="1"/>
  <c r="G492" i="5"/>
  <c r="H492" i="5" s="1"/>
  <c r="G491" i="5"/>
  <c r="H491" i="5" s="1"/>
  <c r="G490" i="5"/>
  <c r="H490" i="5" s="1"/>
  <c r="G489" i="5"/>
  <c r="H489" i="5" s="1"/>
  <c r="G487" i="5"/>
  <c r="H487" i="5" s="1"/>
  <c r="G486" i="5"/>
  <c r="H486" i="5" s="1"/>
  <c r="G485" i="5"/>
  <c r="H485" i="5" s="1"/>
  <c r="G484" i="5"/>
  <c r="H484" i="5" s="1"/>
  <c r="G483" i="5"/>
  <c r="H483" i="5" s="1"/>
  <c r="G482" i="5"/>
  <c r="H482" i="5" s="1"/>
  <c r="G481" i="5"/>
  <c r="H481" i="5" s="1"/>
  <c r="G480" i="5"/>
  <c r="H480" i="5" s="1"/>
  <c r="G479" i="5"/>
  <c r="H479" i="5" s="1"/>
  <c r="G478" i="5"/>
  <c r="H478" i="5" s="1"/>
  <c r="G477" i="5"/>
  <c r="H477" i="5" s="1"/>
  <c r="G476" i="5"/>
  <c r="H476" i="5" s="1"/>
  <c r="G475" i="5"/>
  <c r="H475" i="5" s="1"/>
  <c r="G474" i="5"/>
  <c r="H474" i="5" s="1"/>
  <c r="G473" i="5"/>
  <c r="H473" i="5" s="1"/>
  <c r="G472" i="5"/>
  <c r="H472" i="5" s="1"/>
  <c r="G471" i="5"/>
  <c r="H471" i="5" s="1"/>
  <c r="G470" i="5"/>
  <c r="H470" i="5" s="1"/>
  <c r="G469" i="5"/>
  <c r="H469" i="5" s="1"/>
  <c r="G468" i="5"/>
  <c r="H468" i="5" s="1"/>
  <c r="G467" i="5"/>
  <c r="H467" i="5" s="1"/>
  <c r="G466" i="5"/>
  <c r="H466" i="5" s="1"/>
  <c r="G465" i="5"/>
  <c r="H465" i="5" s="1"/>
  <c r="G464" i="5"/>
  <c r="H464" i="5" s="1"/>
  <c r="G463" i="5"/>
  <c r="H463" i="5" s="1"/>
  <c r="G462" i="5"/>
  <c r="H462" i="5" s="1"/>
  <c r="G461" i="5"/>
  <c r="H461" i="5" s="1"/>
  <c r="G460" i="5"/>
  <c r="H460" i="5" s="1"/>
  <c r="G459" i="5"/>
  <c r="H459" i="5" s="1"/>
  <c r="G458" i="5"/>
  <c r="H458" i="5" s="1"/>
  <c r="G457" i="5"/>
  <c r="H457" i="5" s="1"/>
  <c r="G456" i="5"/>
  <c r="H456" i="5" s="1"/>
  <c r="G455" i="5"/>
  <c r="H455" i="5" s="1"/>
  <c r="G454" i="5"/>
  <c r="H454" i="5" s="1"/>
  <c r="G453" i="5"/>
  <c r="H453" i="5" s="1"/>
  <c r="G452" i="5"/>
  <c r="H452" i="5" s="1"/>
  <c r="G451" i="5"/>
  <c r="H451" i="5" s="1"/>
  <c r="G450" i="5"/>
  <c r="H450" i="5" s="1"/>
  <c r="G449" i="5"/>
  <c r="H449" i="5" s="1"/>
  <c r="G448" i="5"/>
  <c r="H448" i="5" s="1"/>
  <c r="G447" i="5"/>
  <c r="H447" i="5" s="1"/>
  <c r="G446" i="5"/>
  <c r="H446" i="5" s="1"/>
  <c r="G445" i="5"/>
  <c r="H445" i="5" s="1"/>
  <c r="G444" i="5"/>
  <c r="H444" i="5" s="1"/>
  <c r="G442" i="5"/>
  <c r="H442" i="5" s="1"/>
  <c r="G441" i="5"/>
  <c r="H441" i="5" s="1"/>
  <c r="G440" i="5"/>
  <c r="H440" i="5" s="1"/>
  <c r="G439" i="5"/>
  <c r="H439" i="5" s="1"/>
  <c r="G438" i="5"/>
  <c r="H438" i="5" s="1"/>
  <c r="G437" i="5"/>
  <c r="H437" i="5" s="1"/>
  <c r="G436" i="5"/>
  <c r="H436" i="5" s="1"/>
  <c r="G435" i="5"/>
  <c r="H435" i="5" s="1"/>
  <c r="G434" i="5"/>
  <c r="H434" i="5" s="1"/>
  <c r="G433" i="5"/>
  <c r="H433" i="5" s="1"/>
  <c r="G432" i="5"/>
  <c r="H432" i="5" s="1"/>
  <c r="G431" i="5"/>
  <c r="H431" i="5" s="1"/>
  <c r="G429" i="5"/>
  <c r="H429" i="5" s="1"/>
  <c r="G428" i="5"/>
  <c r="H428" i="5" s="1"/>
  <c r="G427" i="5"/>
  <c r="H427" i="5" s="1"/>
  <c r="G426" i="5"/>
  <c r="H426" i="5" s="1"/>
  <c r="G425" i="5"/>
  <c r="H425" i="5" s="1"/>
  <c r="G424" i="5"/>
  <c r="H424" i="5" s="1"/>
  <c r="G423" i="5"/>
  <c r="H423" i="5" s="1"/>
  <c r="G421" i="5"/>
  <c r="H421" i="5" s="1"/>
  <c r="G420" i="5"/>
  <c r="H420" i="5" s="1"/>
  <c r="G419" i="5"/>
  <c r="H419" i="5" s="1"/>
  <c r="G418" i="5"/>
  <c r="H418" i="5" s="1"/>
  <c r="G417" i="5"/>
  <c r="H417" i="5" s="1"/>
  <c r="G416" i="5"/>
  <c r="H416" i="5" s="1"/>
  <c r="G415" i="5"/>
  <c r="H415" i="5" s="1"/>
  <c r="G414" i="5"/>
  <c r="H414" i="5" s="1"/>
  <c r="G413" i="5"/>
  <c r="H413" i="5" s="1"/>
  <c r="G412" i="5"/>
  <c r="H412" i="5" s="1"/>
  <c r="G411" i="5"/>
  <c r="H411" i="5" s="1"/>
  <c r="G410" i="5"/>
  <c r="H410" i="5" s="1"/>
  <c r="G409" i="5"/>
  <c r="H409" i="5" s="1"/>
  <c r="G408" i="5"/>
  <c r="H408" i="5" s="1"/>
  <c r="H406" i="5"/>
  <c r="G403" i="5"/>
  <c r="H403" i="5" s="1"/>
  <c r="G402" i="5"/>
  <c r="H402" i="5" s="1"/>
  <c r="G401" i="5"/>
  <c r="H401" i="5" s="1"/>
  <c r="G400" i="5"/>
  <c r="H400" i="5" s="1"/>
  <c r="G399" i="5"/>
  <c r="H399" i="5" s="1"/>
  <c r="G398" i="5"/>
  <c r="H398" i="5" s="1"/>
  <c r="G397" i="5"/>
  <c r="H397" i="5" s="1"/>
  <c r="G396" i="5"/>
  <c r="H396" i="5" s="1"/>
  <c r="G395" i="5"/>
  <c r="H395" i="5" s="1"/>
  <c r="G394" i="5"/>
  <c r="H394" i="5" s="1"/>
  <c r="G393" i="5"/>
  <c r="H393" i="5" s="1"/>
  <c r="G392" i="5"/>
  <c r="H392" i="5" s="1"/>
  <c r="G391" i="5"/>
  <c r="H391" i="5" s="1"/>
  <c r="G389" i="5"/>
  <c r="H389" i="5" s="1"/>
  <c r="G388" i="5"/>
  <c r="H388" i="5" s="1"/>
  <c r="G387" i="5"/>
  <c r="H387" i="5" s="1"/>
  <c r="G386" i="5"/>
  <c r="H386" i="5" s="1"/>
  <c r="G385" i="5"/>
  <c r="H385" i="5" s="1"/>
  <c r="G384" i="5"/>
  <c r="H384" i="5" s="1"/>
  <c r="G383" i="5"/>
  <c r="H383" i="5" s="1"/>
  <c r="G382" i="5"/>
  <c r="H382" i="5" s="1"/>
  <c r="G381" i="5"/>
  <c r="H381" i="5" s="1"/>
  <c r="G380" i="5"/>
  <c r="H380" i="5" s="1"/>
  <c r="G379" i="5"/>
  <c r="H379" i="5" s="1"/>
  <c r="G378" i="5"/>
  <c r="H378" i="5" s="1"/>
  <c r="G377" i="5"/>
  <c r="H377" i="5" s="1"/>
  <c r="G376" i="5"/>
  <c r="H376" i="5" s="1"/>
  <c r="G375" i="5"/>
  <c r="H375" i="5" s="1"/>
  <c r="G374" i="5"/>
  <c r="H374" i="5" s="1"/>
  <c r="G373" i="5"/>
  <c r="H373" i="5" s="1"/>
  <c r="G372" i="5"/>
  <c r="H372" i="5" s="1"/>
  <c r="G370" i="5"/>
  <c r="H370" i="5" s="1"/>
  <c r="G369" i="5"/>
  <c r="H369" i="5" s="1"/>
  <c r="G368" i="5"/>
  <c r="H368" i="5" s="1"/>
  <c r="G367" i="5"/>
  <c r="H367" i="5" s="1"/>
  <c r="G366" i="5"/>
  <c r="H366" i="5" s="1"/>
  <c r="G365" i="5"/>
  <c r="H365" i="5" s="1"/>
  <c r="G364" i="5"/>
  <c r="H364" i="5" s="1"/>
  <c r="G363" i="5"/>
  <c r="H363" i="5" s="1"/>
  <c r="G362" i="5"/>
  <c r="H362" i="5" s="1"/>
  <c r="G360" i="5"/>
  <c r="H360" i="5" s="1"/>
  <c r="G359" i="5"/>
  <c r="H359" i="5" s="1"/>
  <c r="G358" i="5"/>
  <c r="H358" i="5" s="1"/>
  <c r="G351" i="5"/>
  <c r="H351" i="5" s="1"/>
  <c r="G350" i="5"/>
  <c r="H350" i="5" s="1"/>
  <c r="G349" i="5"/>
  <c r="H349" i="5" s="1"/>
  <c r="G340" i="5"/>
  <c r="H340" i="5" s="1"/>
  <c r="G339" i="5"/>
  <c r="H339" i="5" s="1"/>
  <c r="G338" i="5"/>
  <c r="H338" i="5" s="1"/>
  <c r="G337" i="5"/>
  <c r="H337" i="5" s="1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H330" i="5" s="1"/>
  <c r="G329" i="5"/>
  <c r="H329" i="5" s="1"/>
  <c r="G328" i="5"/>
  <c r="H328" i="5" s="1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G321" i="5"/>
  <c r="H321" i="5" s="1"/>
  <c r="G320" i="5"/>
  <c r="H320" i="5" s="1"/>
  <c r="G319" i="5"/>
  <c r="H319" i="5" s="1"/>
  <c r="G318" i="5"/>
  <c r="H318" i="5" s="1"/>
  <c r="G316" i="5"/>
  <c r="H316" i="5" s="1"/>
  <c r="G315" i="5"/>
  <c r="H315" i="5" s="1"/>
  <c r="G314" i="5"/>
  <c r="H314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2" i="5"/>
  <c r="H302" i="5" s="1"/>
  <c r="G301" i="5"/>
  <c r="H301" i="5" s="1"/>
  <c r="G300" i="5"/>
  <c r="H300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1" i="5"/>
  <c r="H281" i="5" s="1"/>
  <c r="G280" i="5"/>
  <c r="H280" i="5" s="1"/>
  <c r="G279" i="5"/>
  <c r="H279" i="5" s="1"/>
  <c r="G278" i="5"/>
  <c r="H278" i="5" s="1"/>
  <c r="G277" i="5"/>
  <c r="H277" i="5" s="1"/>
  <c r="G275" i="5"/>
  <c r="H275" i="5" s="1"/>
  <c r="G274" i="5"/>
  <c r="H274" i="5" s="1"/>
  <c r="G273" i="5"/>
  <c r="H273" i="5" s="1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G265" i="5"/>
  <c r="H265" i="5" s="1"/>
  <c r="G264" i="5"/>
  <c r="H264" i="5" s="1"/>
  <c r="G262" i="5"/>
  <c r="H262" i="5" s="1"/>
  <c r="G261" i="5"/>
  <c r="H261" i="5" s="1"/>
  <c r="G259" i="5"/>
  <c r="H259" i="5" s="1"/>
  <c r="G258" i="5"/>
  <c r="H258" i="5" s="1"/>
  <c r="G257" i="5"/>
  <c r="H257" i="5" s="1"/>
  <c r="G256" i="5"/>
  <c r="H256" i="5" s="1"/>
  <c r="G255" i="5"/>
  <c r="H255" i="5" s="1"/>
  <c r="G254" i="5"/>
  <c r="H254" i="5" s="1"/>
  <c r="G253" i="5"/>
  <c r="H253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45" i="5"/>
  <c r="H245" i="5" s="1"/>
  <c r="G243" i="5"/>
  <c r="H243" i="5" s="1"/>
  <c r="G242" i="5"/>
  <c r="H242" i="5" s="1"/>
  <c r="G241" i="5"/>
  <c r="H241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7" i="5"/>
  <c r="H227" i="5" s="1"/>
  <c r="G226" i="5"/>
  <c r="H226" i="5" s="1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5" i="5"/>
  <c r="H155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2" i="5"/>
  <c r="H112" i="5" s="1"/>
  <c r="G111" i="5"/>
  <c r="H111" i="5" s="1"/>
  <c r="G109" i="5"/>
  <c r="H109" i="5" s="1"/>
  <c r="G108" i="5"/>
  <c r="H108" i="5" s="1"/>
  <c r="G107" i="5"/>
  <c r="H107" i="5" s="1"/>
  <c r="G106" i="5"/>
  <c r="H106" i="5" s="1"/>
  <c r="G105" i="5"/>
  <c r="H105" i="5" s="1"/>
  <c r="G103" i="5"/>
  <c r="H103" i="5" s="1"/>
  <c r="G102" i="5"/>
  <c r="H102" i="5" s="1"/>
  <c r="G101" i="5"/>
  <c r="H101" i="5" s="1"/>
  <c r="G100" i="5"/>
  <c r="H100" i="5" s="1"/>
  <c r="G98" i="5"/>
  <c r="H98" i="5" s="1"/>
  <c r="G96" i="5"/>
  <c r="H96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4" i="5"/>
  <c r="H84" i="5" s="1"/>
  <c r="G79" i="5"/>
  <c r="H79" i="5" s="1"/>
  <c r="G78" i="5"/>
  <c r="H78" i="5" s="1"/>
  <c r="G77" i="5"/>
  <c r="H77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0" i="5"/>
  <c r="H50" i="5" s="1"/>
  <c r="G49" i="5"/>
  <c r="H49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H27" i="5"/>
  <c r="H26" i="5"/>
  <c r="H25" i="5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G530" i="5" l="1"/>
  <c r="H530" i="5" s="1"/>
  <c r="H28" i="5"/>
  <c r="D423" i="5"/>
  <c r="E423" i="5" s="1"/>
  <c r="D391" i="5"/>
  <c r="E391" i="5" s="1"/>
  <c r="D389" i="5"/>
  <c r="E389" i="5" s="1"/>
  <c r="D281" i="5"/>
  <c r="E281" i="5" s="1"/>
  <c r="D280" i="5"/>
  <c r="E280" i="5" s="1"/>
  <c r="D111" i="5" l="1"/>
  <c r="E111" i="5" s="1"/>
  <c r="D308" i="5" l="1"/>
  <c r="E308" i="5" s="1"/>
  <c r="D306" i="5"/>
  <c r="E306" i="5" s="1"/>
  <c r="D307" i="5"/>
  <c r="E307" i="5" s="1"/>
  <c r="D291" i="5"/>
  <c r="E291" i="5" s="1"/>
  <c r="D461" i="5" l="1"/>
  <c r="E461" i="5" s="1"/>
  <c r="D462" i="5"/>
  <c r="E462" i="5" s="1"/>
  <c r="D463" i="5"/>
  <c r="E463" i="5" s="1"/>
  <c r="D464" i="5"/>
  <c r="E464" i="5" s="1"/>
  <c r="D465" i="5"/>
  <c r="E465" i="5" s="1"/>
  <c r="D466" i="5"/>
  <c r="E466" i="5" s="1"/>
  <c r="D467" i="5"/>
  <c r="E467" i="5" s="1"/>
  <c r="D468" i="5"/>
  <c r="E468" i="5" s="1"/>
  <c r="D469" i="5"/>
  <c r="E469" i="5" s="1"/>
  <c r="D470" i="5"/>
  <c r="E470" i="5" s="1"/>
  <c r="D471" i="5"/>
  <c r="E471" i="5" s="1"/>
  <c r="D472" i="5"/>
  <c r="E472" i="5" s="1"/>
  <c r="D473" i="5"/>
  <c r="E473" i="5" s="1"/>
  <c r="D474" i="5"/>
  <c r="E474" i="5" s="1"/>
  <c r="D475" i="5"/>
  <c r="E475" i="5" s="1"/>
  <c r="D476" i="5"/>
  <c r="E476" i="5" s="1"/>
  <c r="D218" i="5" l="1"/>
  <c r="E218" i="5" s="1"/>
  <c r="D217" i="5"/>
  <c r="E217" i="5" s="1"/>
  <c r="D458" i="5" l="1"/>
  <c r="E458" i="5" s="1"/>
  <c r="D71" i="5" l="1"/>
  <c r="E71" i="5" s="1"/>
  <c r="D69" i="5"/>
  <c r="E69" i="5" s="1"/>
  <c r="E18" i="5" l="1"/>
  <c r="D268" i="5" l="1"/>
  <c r="E268" i="5" s="1"/>
  <c r="D322" i="5"/>
  <c r="E322" i="5" s="1"/>
  <c r="E26" i="5"/>
  <c r="E27" i="5"/>
  <c r="D38" i="5"/>
  <c r="E38" i="5" s="1"/>
  <c r="D39" i="5"/>
  <c r="E39" i="5" s="1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E25" i="5"/>
  <c r="D508" i="5"/>
  <c r="E508" i="5" s="1"/>
  <c r="D507" i="5"/>
  <c r="E507" i="5" s="1"/>
  <c r="D506" i="5"/>
  <c r="E506" i="5" s="1"/>
  <c r="D505" i="5"/>
  <c r="E505" i="5" s="1"/>
  <c r="D483" i="5"/>
  <c r="E483" i="5" s="1"/>
  <c r="D426" i="5"/>
  <c r="E426" i="5" s="1"/>
  <c r="D373" i="5"/>
  <c r="E373" i="5" s="1"/>
  <c r="D374" i="5"/>
  <c r="E374" i="5" s="1"/>
  <c r="D372" i="5"/>
  <c r="E372" i="5" s="1"/>
  <c r="D359" i="5"/>
  <c r="E359" i="5" s="1"/>
  <c r="D360" i="5"/>
  <c r="E360" i="5" s="1"/>
  <c r="D358" i="5"/>
  <c r="E358" i="5" s="1"/>
  <c r="D350" i="5"/>
  <c r="E350" i="5" s="1"/>
  <c r="D351" i="5"/>
  <c r="E351" i="5" s="1"/>
  <c r="D310" i="5"/>
  <c r="E310" i="5" s="1"/>
  <c r="D305" i="5"/>
  <c r="E305" i="5" s="1"/>
  <c r="D304" i="5"/>
  <c r="E304" i="5" s="1"/>
  <c r="D302" i="5"/>
  <c r="E302" i="5" s="1"/>
  <c r="D301" i="5"/>
  <c r="E301" i="5" s="1"/>
  <c r="D300" i="5"/>
  <c r="E300" i="5" s="1"/>
  <c r="D298" i="5"/>
  <c r="E298" i="5" s="1"/>
  <c r="D297" i="5"/>
  <c r="E297" i="5" s="1"/>
  <c r="D296" i="5"/>
  <c r="E296" i="5" s="1"/>
  <c r="D295" i="5"/>
  <c r="E295" i="5" s="1"/>
  <c r="D132" i="5"/>
  <c r="E132" i="5" s="1"/>
  <c r="D133" i="5"/>
  <c r="E133" i="5" s="1"/>
  <c r="D134" i="5"/>
  <c r="E134" i="5" s="1"/>
  <c r="D135" i="5"/>
  <c r="E135" i="5" s="1"/>
  <c r="D136" i="5"/>
  <c r="E136" i="5" s="1"/>
  <c r="D137" i="5"/>
  <c r="E137" i="5" s="1"/>
  <c r="D278" i="5" l="1"/>
  <c r="E278" i="5" s="1"/>
  <c r="D115" i="5" l="1"/>
  <c r="E115" i="5" s="1"/>
  <c r="D440" i="5" l="1"/>
  <c r="E440" i="5" s="1"/>
  <c r="D403" i="5"/>
  <c r="E403" i="5" s="1"/>
  <c r="D293" i="5"/>
  <c r="E293" i="5" s="1"/>
  <c r="D274" i="5"/>
  <c r="E274" i="5" s="1"/>
  <c r="D271" i="5"/>
  <c r="E271" i="5" s="1"/>
  <c r="D270" i="5"/>
  <c r="E270" i="5" s="1"/>
  <c r="D265" i="5"/>
  <c r="E265" i="5" s="1"/>
  <c r="D254" i="5"/>
  <c r="E254" i="5" s="1"/>
  <c r="D211" i="5"/>
  <c r="E211" i="5" s="1"/>
  <c r="D182" i="5"/>
  <c r="E182" i="5" s="1"/>
  <c r="D237" i="5" l="1"/>
  <c r="E237" i="5" s="1"/>
  <c r="D236" i="5"/>
  <c r="E236" i="5" s="1"/>
  <c r="D234" i="5"/>
  <c r="E234" i="5" s="1"/>
  <c r="D232" i="5"/>
  <c r="E232" i="5" s="1"/>
  <c r="D229" i="5"/>
  <c r="E229" i="5" s="1"/>
  <c r="D131" i="5"/>
  <c r="E131" i="5" s="1"/>
  <c r="D58" i="5"/>
  <c r="E58" i="5" s="1"/>
  <c r="D57" i="5"/>
  <c r="E57" i="5" s="1"/>
  <c r="D55" i="5"/>
  <c r="E55" i="5" s="1"/>
  <c r="D33" i="5"/>
  <c r="E33" i="5" s="1"/>
  <c r="D32" i="5"/>
  <c r="E32" i="5" s="1"/>
  <c r="D31" i="5"/>
  <c r="E31" i="5" s="1"/>
  <c r="D30" i="5"/>
  <c r="E30" i="5" s="1"/>
  <c r="D29" i="5"/>
  <c r="E29" i="5" s="1"/>
  <c r="D28" i="5"/>
  <c r="E527" i="5"/>
  <c r="D526" i="5"/>
  <c r="E526" i="5" s="1"/>
  <c r="D523" i="5"/>
  <c r="E523" i="5" s="1"/>
  <c r="D522" i="5"/>
  <c r="E522" i="5" s="1"/>
  <c r="D521" i="5"/>
  <c r="E521" i="5" s="1"/>
  <c r="D520" i="5"/>
  <c r="E520" i="5" s="1"/>
  <c r="D519" i="5"/>
  <c r="E519" i="5" s="1"/>
  <c r="D518" i="5"/>
  <c r="E518" i="5" s="1"/>
  <c r="D517" i="5"/>
  <c r="E517" i="5" s="1"/>
  <c r="D516" i="5"/>
  <c r="E516" i="5" s="1"/>
  <c r="D515" i="5"/>
  <c r="E515" i="5" s="1"/>
  <c r="D514" i="5"/>
  <c r="E514" i="5" s="1"/>
  <c r="D513" i="5"/>
  <c r="E513" i="5" s="1"/>
  <c r="D512" i="5"/>
  <c r="E512" i="5" s="1"/>
  <c r="D511" i="5"/>
  <c r="E511" i="5" s="1"/>
  <c r="D510" i="5"/>
  <c r="E510" i="5" s="1"/>
  <c r="E28" i="5" l="1"/>
  <c r="D524" i="5"/>
  <c r="E524" i="5" s="1"/>
  <c r="D525" i="5"/>
  <c r="E525" i="5" s="1"/>
  <c r="D528" i="5"/>
  <c r="E528" i="5" s="1"/>
  <c r="D529" i="5"/>
  <c r="E529" i="5" s="1"/>
  <c r="D503" i="5" l="1"/>
  <c r="E503" i="5" s="1"/>
  <c r="D502" i="5"/>
  <c r="E502" i="5" s="1"/>
  <c r="D499" i="5"/>
  <c r="E499" i="5" s="1"/>
  <c r="D498" i="5"/>
  <c r="E498" i="5" s="1"/>
  <c r="D497" i="5"/>
  <c r="E497" i="5" s="1"/>
  <c r="D496" i="5"/>
  <c r="E496" i="5" s="1"/>
  <c r="D495" i="5"/>
  <c r="E495" i="5" s="1"/>
  <c r="D494" i="5"/>
  <c r="E494" i="5" s="1"/>
  <c r="D493" i="5"/>
  <c r="E493" i="5" s="1"/>
  <c r="D492" i="5"/>
  <c r="E492" i="5" s="1"/>
  <c r="D491" i="5"/>
  <c r="E491" i="5" s="1"/>
  <c r="D490" i="5"/>
  <c r="E490" i="5" s="1"/>
  <c r="D489" i="5"/>
  <c r="E489" i="5" s="1"/>
  <c r="D487" i="5"/>
  <c r="E487" i="5" s="1"/>
  <c r="D486" i="5"/>
  <c r="E486" i="5" s="1"/>
  <c r="D485" i="5"/>
  <c r="E485" i="5" s="1"/>
  <c r="D484" i="5"/>
  <c r="E484" i="5" s="1"/>
  <c r="D482" i="5"/>
  <c r="E482" i="5" s="1"/>
  <c r="D481" i="5"/>
  <c r="E481" i="5" s="1"/>
  <c r="D480" i="5"/>
  <c r="E480" i="5" s="1"/>
  <c r="D479" i="5"/>
  <c r="E479" i="5" s="1"/>
  <c r="D478" i="5"/>
  <c r="E478" i="5" s="1"/>
  <c r="D477" i="5"/>
  <c r="E477" i="5" s="1"/>
  <c r="D460" i="5"/>
  <c r="E460" i="5" s="1"/>
  <c r="D459" i="5"/>
  <c r="E459" i="5" s="1"/>
  <c r="D457" i="5"/>
  <c r="E457" i="5" s="1"/>
  <c r="D456" i="5"/>
  <c r="E456" i="5" s="1"/>
  <c r="D455" i="5"/>
  <c r="E455" i="5" s="1"/>
  <c r="D454" i="5"/>
  <c r="E454" i="5" s="1"/>
  <c r="D453" i="5"/>
  <c r="E453" i="5" s="1"/>
  <c r="D452" i="5"/>
  <c r="E452" i="5" s="1"/>
  <c r="D451" i="5"/>
  <c r="E451" i="5" s="1"/>
  <c r="D450" i="5"/>
  <c r="E450" i="5" s="1"/>
  <c r="D449" i="5"/>
  <c r="E449" i="5" s="1"/>
  <c r="D448" i="5"/>
  <c r="E448" i="5" s="1"/>
  <c r="D447" i="5"/>
  <c r="E447" i="5" s="1"/>
  <c r="D446" i="5"/>
  <c r="E446" i="5" s="1"/>
  <c r="D445" i="5"/>
  <c r="E445" i="5" s="1"/>
  <c r="D444" i="5"/>
  <c r="E444" i="5" s="1"/>
  <c r="D442" i="5"/>
  <c r="E442" i="5" s="1"/>
  <c r="D441" i="5"/>
  <c r="E441" i="5" s="1"/>
  <c r="D439" i="5"/>
  <c r="E439" i="5" s="1"/>
  <c r="D438" i="5"/>
  <c r="E438" i="5" s="1"/>
  <c r="D437" i="5"/>
  <c r="E437" i="5" s="1"/>
  <c r="D436" i="5"/>
  <c r="E436" i="5" s="1"/>
  <c r="D435" i="5"/>
  <c r="E435" i="5" s="1"/>
  <c r="D434" i="5"/>
  <c r="E434" i="5" s="1"/>
  <c r="D433" i="5"/>
  <c r="E433" i="5" s="1"/>
  <c r="D432" i="5"/>
  <c r="E432" i="5" s="1"/>
  <c r="D431" i="5"/>
  <c r="E431" i="5" s="1"/>
  <c r="D429" i="5"/>
  <c r="E429" i="5" s="1"/>
  <c r="D428" i="5"/>
  <c r="E428" i="5" s="1"/>
  <c r="D427" i="5"/>
  <c r="E427" i="5" s="1"/>
  <c r="D425" i="5"/>
  <c r="E425" i="5" s="1"/>
  <c r="D424" i="5"/>
  <c r="E424" i="5" s="1"/>
  <c r="D421" i="5"/>
  <c r="E421" i="5" s="1"/>
  <c r="D420" i="5"/>
  <c r="E420" i="5" s="1"/>
  <c r="D419" i="5"/>
  <c r="E419" i="5" s="1"/>
  <c r="D418" i="5"/>
  <c r="E418" i="5" s="1"/>
  <c r="D417" i="5"/>
  <c r="E417" i="5" s="1"/>
  <c r="D416" i="5"/>
  <c r="E416" i="5" s="1"/>
  <c r="D415" i="5"/>
  <c r="E415" i="5" s="1"/>
  <c r="D414" i="5"/>
  <c r="E414" i="5" s="1"/>
  <c r="D413" i="5"/>
  <c r="E413" i="5" s="1"/>
  <c r="D412" i="5"/>
  <c r="E412" i="5" s="1"/>
  <c r="D411" i="5"/>
  <c r="E411" i="5" s="1"/>
  <c r="D410" i="5"/>
  <c r="E410" i="5" s="1"/>
  <c r="D409" i="5"/>
  <c r="E409" i="5" s="1"/>
  <c r="D408" i="5"/>
  <c r="E408" i="5" s="1"/>
  <c r="D406" i="5"/>
  <c r="E406" i="5" s="1"/>
  <c r="D402" i="5"/>
  <c r="E402" i="5" s="1"/>
  <c r="D401" i="5"/>
  <c r="E401" i="5" s="1"/>
  <c r="D400" i="5"/>
  <c r="E400" i="5" s="1"/>
  <c r="D399" i="5"/>
  <c r="E399" i="5" s="1"/>
  <c r="D398" i="5"/>
  <c r="E398" i="5" s="1"/>
  <c r="D397" i="5"/>
  <c r="E397" i="5" s="1"/>
  <c r="D396" i="5"/>
  <c r="E396" i="5" s="1"/>
  <c r="D395" i="5"/>
  <c r="E395" i="5" s="1"/>
  <c r="D394" i="5"/>
  <c r="E394" i="5" s="1"/>
  <c r="D393" i="5"/>
  <c r="E393" i="5" s="1"/>
  <c r="D392" i="5"/>
  <c r="E392" i="5" s="1"/>
  <c r="D388" i="5"/>
  <c r="E388" i="5" s="1"/>
  <c r="D387" i="5"/>
  <c r="E387" i="5" s="1"/>
  <c r="D386" i="5"/>
  <c r="E386" i="5" s="1"/>
  <c r="D385" i="5"/>
  <c r="E385" i="5" s="1"/>
  <c r="D384" i="5"/>
  <c r="E384" i="5" s="1"/>
  <c r="D383" i="5"/>
  <c r="E383" i="5" s="1"/>
  <c r="D382" i="5"/>
  <c r="E382" i="5" s="1"/>
  <c r="D381" i="5"/>
  <c r="E381" i="5" s="1"/>
  <c r="D380" i="5"/>
  <c r="E380" i="5" s="1"/>
  <c r="D379" i="5"/>
  <c r="E379" i="5" s="1"/>
  <c r="D378" i="5"/>
  <c r="E378" i="5" s="1"/>
  <c r="D377" i="5"/>
  <c r="E377" i="5" s="1"/>
  <c r="D376" i="5"/>
  <c r="E376" i="5" s="1"/>
  <c r="D375" i="5"/>
  <c r="E375" i="5" s="1"/>
  <c r="D370" i="5"/>
  <c r="E370" i="5" s="1"/>
  <c r="D369" i="5"/>
  <c r="E369" i="5" s="1"/>
  <c r="D368" i="5"/>
  <c r="E368" i="5" s="1"/>
  <c r="D367" i="5"/>
  <c r="E367" i="5" s="1"/>
  <c r="D366" i="5"/>
  <c r="E366" i="5" s="1"/>
  <c r="D365" i="5"/>
  <c r="E365" i="5" s="1"/>
  <c r="D364" i="5"/>
  <c r="E364" i="5" s="1"/>
  <c r="D363" i="5"/>
  <c r="E363" i="5" s="1"/>
  <c r="D362" i="5"/>
  <c r="E362" i="5" s="1"/>
  <c r="D349" i="5"/>
  <c r="E349" i="5" s="1"/>
  <c r="D340" i="5"/>
  <c r="E340" i="5" s="1"/>
  <c r="D339" i="5"/>
  <c r="E339" i="5" s="1"/>
  <c r="D338" i="5"/>
  <c r="E338" i="5" s="1"/>
  <c r="D337" i="5"/>
  <c r="E337" i="5" s="1"/>
  <c r="D336" i="5"/>
  <c r="E336" i="5" s="1"/>
  <c r="D335" i="5"/>
  <c r="E335" i="5" s="1"/>
  <c r="D334" i="5"/>
  <c r="E334" i="5" s="1"/>
  <c r="D333" i="5"/>
  <c r="E333" i="5" s="1"/>
  <c r="D332" i="5"/>
  <c r="E332" i="5" s="1"/>
  <c r="D331" i="5"/>
  <c r="E331" i="5" s="1"/>
  <c r="D330" i="5"/>
  <c r="E330" i="5" s="1"/>
  <c r="D329" i="5"/>
  <c r="E329" i="5" s="1"/>
  <c r="D328" i="5"/>
  <c r="E328" i="5" s="1"/>
  <c r="D327" i="5"/>
  <c r="E327" i="5" s="1"/>
  <c r="D326" i="5"/>
  <c r="E326" i="5" s="1"/>
  <c r="D325" i="5"/>
  <c r="E325" i="5" s="1"/>
  <c r="D324" i="5"/>
  <c r="E324" i="5" s="1"/>
  <c r="D323" i="5"/>
  <c r="E323" i="5" s="1"/>
  <c r="D321" i="5"/>
  <c r="E321" i="5" s="1"/>
  <c r="D320" i="5"/>
  <c r="E320" i="5" s="1"/>
  <c r="D319" i="5"/>
  <c r="E319" i="5" s="1"/>
  <c r="D318" i="5"/>
  <c r="E318" i="5" s="1"/>
  <c r="D316" i="5"/>
  <c r="E316" i="5" s="1"/>
  <c r="D315" i="5"/>
  <c r="E315" i="5" s="1"/>
  <c r="D314" i="5"/>
  <c r="E314" i="5" s="1"/>
  <c r="D311" i="5"/>
  <c r="E311" i="5" s="1"/>
  <c r="D309" i="5"/>
  <c r="E309" i="5" s="1"/>
  <c r="D294" i="5"/>
  <c r="E294" i="5" s="1"/>
  <c r="D292" i="5"/>
  <c r="E292" i="5" s="1"/>
  <c r="D290" i="5"/>
  <c r="E290" i="5" s="1"/>
  <c r="D289" i="5"/>
  <c r="E289" i="5" s="1"/>
  <c r="D288" i="5"/>
  <c r="E288" i="5" s="1"/>
  <c r="D287" i="5"/>
  <c r="E287" i="5" s="1"/>
  <c r="D286" i="5"/>
  <c r="E286" i="5" s="1"/>
  <c r="D285" i="5"/>
  <c r="E285" i="5" s="1"/>
  <c r="D279" i="5"/>
  <c r="E279" i="5" s="1"/>
  <c r="D277" i="5"/>
  <c r="E277" i="5" s="1"/>
  <c r="D275" i="5"/>
  <c r="E275" i="5" s="1"/>
  <c r="D273" i="5"/>
  <c r="E273" i="5" s="1"/>
  <c r="D272" i="5"/>
  <c r="E272" i="5" s="1"/>
  <c r="D269" i="5"/>
  <c r="E269" i="5" s="1"/>
  <c r="D267" i="5"/>
  <c r="E267" i="5" s="1"/>
  <c r="D266" i="5"/>
  <c r="E266" i="5" s="1"/>
  <c r="D264" i="5"/>
  <c r="E264" i="5" s="1"/>
  <c r="D262" i="5"/>
  <c r="E262" i="5" s="1"/>
  <c r="D261" i="5"/>
  <c r="E261" i="5" s="1"/>
  <c r="D259" i="5"/>
  <c r="E259" i="5" s="1"/>
  <c r="D258" i="5"/>
  <c r="E258" i="5" s="1"/>
  <c r="D257" i="5"/>
  <c r="E257" i="5" s="1"/>
  <c r="D256" i="5"/>
  <c r="E256" i="5" s="1"/>
  <c r="D255" i="5"/>
  <c r="E255" i="5" s="1"/>
  <c r="D253" i="5"/>
  <c r="E253" i="5" s="1"/>
  <c r="D251" i="5"/>
  <c r="E251" i="5" s="1"/>
  <c r="D250" i="5"/>
  <c r="E250" i="5" s="1"/>
  <c r="D249" i="5"/>
  <c r="E249" i="5" s="1"/>
  <c r="D248" i="5"/>
  <c r="E248" i="5" s="1"/>
  <c r="D247" i="5"/>
  <c r="E247" i="5" s="1"/>
  <c r="D246" i="5"/>
  <c r="E246" i="5" s="1"/>
  <c r="D245" i="5"/>
  <c r="E245" i="5" s="1"/>
  <c r="D243" i="5"/>
  <c r="E243" i="5" s="1"/>
  <c r="D242" i="5"/>
  <c r="E242" i="5" s="1"/>
  <c r="D241" i="5"/>
  <c r="E241" i="5" s="1"/>
  <c r="D240" i="5"/>
  <c r="E240" i="5" s="1"/>
  <c r="D239" i="5"/>
  <c r="E239" i="5" s="1"/>
  <c r="D238" i="5"/>
  <c r="E238" i="5" s="1"/>
  <c r="D235" i="5"/>
  <c r="E235" i="5" s="1"/>
  <c r="D230" i="5"/>
  <c r="E230" i="5" s="1"/>
  <c r="D228" i="5"/>
  <c r="E228" i="5" s="1"/>
  <c r="D227" i="5"/>
  <c r="E227" i="5" s="1"/>
  <c r="D226" i="5"/>
  <c r="E226" i="5" s="1"/>
  <c r="D224" i="5"/>
  <c r="E224" i="5" s="1"/>
  <c r="D223" i="5"/>
  <c r="E223" i="5" s="1"/>
  <c r="D222" i="5"/>
  <c r="E222" i="5" s="1"/>
  <c r="D221" i="5"/>
  <c r="E221" i="5" s="1"/>
  <c r="D220" i="5"/>
  <c r="E220" i="5" s="1"/>
  <c r="D219" i="5"/>
  <c r="E219" i="5" s="1"/>
  <c r="D216" i="5"/>
  <c r="E216" i="5" s="1"/>
  <c r="D215" i="5"/>
  <c r="E215" i="5" s="1"/>
  <c r="D214" i="5"/>
  <c r="E214" i="5" s="1"/>
  <c r="D213" i="5"/>
  <c r="E213" i="5" s="1"/>
  <c r="D212" i="5"/>
  <c r="E212" i="5" s="1"/>
  <c r="D209" i="5"/>
  <c r="E209" i="5" s="1"/>
  <c r="D208" i="5"/>
  <c r="E208" i="5" s="1"/>
  <c r="D207" i="5"/>
  <c r="E207" i="5" s="1"/>
  <c r="D206" i="5"/>
  <c r="E206" i="5" s="1"/>
  <c r="D205" i="5"/>
  <c r="E205" i="5" s="1"/>
  <c r="D204" i="5"/>
  <c r="E204" i="5" s="1"/>
  <c r="D203" i="5"/>
  <c r="E203" i="5" s="1"/>
  <c r="D202" i="5"/>
  <c r="E202" i="5" s="1"/>
  <c r="D201" i="5"/>
  <c r="E201" i="5" s="1"/>
  <c r="D200" i="5"/>
  <c r="E200" i="5" s="1"/>
  <c r="D199" i="5"/>
  <c r="E199" i="5" s="1"/>
  <c r="D198" i="5"/>
  <c r="E198" i="5" s="1"/>
  <c r="D197" i="5"/>
  <c r="E197" i="5" s="1"/>
  <c r="D196" i="5"/>
  <c r="E196" i="5" s="1"/>
  <c r="D195" i="5"/>
  <c r="E195" i="5" s="1"/>
  <c r="D194" i="5"/>
  <c r="E194" i="5" s="1"/>
  <c r="D193" i="5"/>
  <c r="E193" i="5" s="1"/>
  <c r="D192" i="5"/>
  <c r="E192" i="5" s="1"/>
  <c r="D191" i="5"/>
  <c r="E191" i="5" s="1"/>
  <c r="D190" i="5"/>
  <c r="E190" i="5" s="1"/>
  <c r="D189" i="5"/>
  <c r="E189" i="5" s="1"/>
  <c r="D188" i="5"/>
  <c r="E188" i="5" s="1"/>
  <c r="D233" i="5"/>
  <c r="E233" i="5" s="1"/>
  <c r="D187" i="5"/>
  <c r="E187" i="5" s="1"/>
  <c r="D186" i="5"/>
  <c r="E186" i="5" s="1"/>
  <c r="D185" i="5"/>
  <c r="E185" i="5" s="1"/>
  <c r="D184" i="5"/>
  <c r="E184" i="5" s="1"/>
  <c r="D183" i="5"/>
  <c r="E183" i="5" s="1"/>
  <c r="D181" i="5"/>
  <c r="E181" i="5" s="1"/>
  <c r="D180" i="5"/>
  <c r="E180" i="5" s="1"/>
  <c r="D178" i="5"/>
  <c r="E178" i="5" s="1"/>
  <c r="D177" i="5"/>
  <c r="E177" i="5" s="1"/>
  <c r="D176" i="5"/>
  <c r="E176" i="5" s="1"/>
  <c r="D175" i="5"/>
  <c r="E175" i="5" s="1"/>
  <c r="D174" i="5"/>
  <c r="E174" i="5" s="1"/>
  <c r="D173" i="5"/>
  <c r="E173" i="5" s="1"/>
  <c r="D172" i="5"/>
  <c r="E172" i="5" s="1"/>
  <c r="D171" i="5"/>
  <c r="E171" i="5" s="1"/>
  <c r="D170" i="5"/>
  <c r="E170" i="5" s="1"/>
  <c r="D168" i="5"/>
  <c r="E168" i="5" s="1"/>
  <c r="D167" i="5"/>
  <c r="E167" i="5" s="1"/>
  <c r="D166" i="5"/>
  <c r="E166" i="5" s="1"/>
  <c r="D165" i="5"/>
  <c r="E165" i="5" s="1"/>
  <c r="D164" i="5"/>
  <c r="E164" i="5" s="1"/>
  <c r="D163" i="5"/>
  <c r="E163" i="5" s="1"/>
  <c r="D162" i="5"/>
  <c r="E162" i="5" s="1"/>
  <c r="D161" i="5"/>
  <c r="E161" i="5" s="1"/>
  <c r="D160" i="5"/>
  <c r="E160" i="5" s="1"/>
  <c r="D159" i="5"/>
  <c r="E159" i="5" s="1"/>
  <c r="D158" i="5"/>
  <c r="E158" i="5" s="1"/>
  <c r="D157" i="5"/>
  <c r="E157" i="5" s="1"/>
  <c r="D155" i="5"/>
  <c r="E155" i="5" s="1"/>
  <c r="D151" i="5"/>
  <c r="E151" i="5" s="1"/>
  <c r="D150" i="5"/>
  <c r="E150" i="5" s="1"/>
  <c r="D149" i="5"/>
  <c r="E149" i="5" s="1"/>
  <c r="D148" i="5"/>
  <c r="E148" i="5" s="1"/>
  <c r="D147" i="5"/>
  <c r="E147" i="5" s="1"/>
  <c r="D146" i="5"/>
  <c r="E146" i="5" s="1"/>
  <c r="D145" i="5"/>
  <c r="E145" i="5" s="1"/>
  <c r="D144" i="5"/>
  <c r="E144" i="5" s="1"/>
  <c r="D143" i="5"/>
  <c r="E143" i="5" s="1"/>
  <c r="D142" i="5"/>
  <c r="E142" i="5" s="1"/>
  <c r="D141" i="5"/>
  <c r="E141" i="5" s="1"/>
  <c r="D140" i="5"/>
  <c r="E140" i="5" s="1"/>
  <c r="D139" i="5"/>
  <c r="E139" i="5" s="1"/>
  <c r="D138" i="5"/>
  <c r="E138" i="5" s="1"/>
  <c r="D231" i="5"/>
  <c r="E231" i="5" s="1"/>
  <c r="D130" i="5"/>
  <c r="E130" i="5" s="1"/>
  <c r="D129" i="5"/>
  <c r="E129" i="5" s="1"/>
  <c r="D128" i="5"/>
  <c r="E128" i="5" s="1"/>
  <c r="D125" i="5"/>
  <c r="E125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4" i="5"/>
  <c r="E114" i="5" s="1"/>
  <c r="D112" i="5"/>
  <c r="E112" i="5" s="1"/>
  <c r="D109" i="5"/>
  <c r="E109" i="5" s="1"/>
  <c r="D108" i="5"/>
  <c r="E108" i="5" s="1"/>
  <c r="D107" i="5"/>
  <c r="E107" i="5" s="1"/>
  <c r="D106" i="5"/>
  <c r="E106" i="5" s="1"/>
  <c r="D105" i="5"/>
  <c r="E105" i="5" s="1"/>
  <c r="D103" i="5"/>
  <c r="E103" i="5" s="1"/>
  <c r="D102" i="5"/>
  <c r="E102" i="5" s="1"/>
  <c r="D101" i="5"/>
  <c r="E101" i="5" s="1"/>
  <c r="D100" i="5"/>
  <c r="E100" i="5" s="1"/>
  <c r="D98" i="5"/>
  <c r="E98" i="5" s="1"/>
  <c r="D96" i="5"/>
  <c r="E96" i="5" s="1"/>
  <c r="D94" i="5"/>
  <c r="E94" i="5" s="1"/>
  <c r="D93" i="5"/>
  <c r="E93" i="5" s="1"/>
  <c r="D92" i="5"/>
  <c r="E92" i="5" s="1"/>
  <c r="D91" i="5"/>
  <c r="E91" i="5" s="1"/>
  <c r="D90" i="5"/>
  <c r="E90" i="5" s="1"/>
  <c r="D89" i="5"/>
  <c r="E89" i="5" s="1"/>
  <c r="D88" i="5"/>
  <c r="E88" i="5" s="1"/>
  <c r="D84" i="5"/>
  <c r="E84" i="5" s="1"/>
  <c r="D79" i="5"/>
  <c r="E79" i="5" s="1"/>
  <c r="D78" i="5"/>
  <c r="E78" i="5" s="1"/>
  <c r="D77" i="5"/>
  <c r="E77" i="5" s="1"/>
  <c r="D75" i="5"/>
  <c r="E75" i="5" s="1"/>
  <c r="D74" i="5"/>
  <c r="E74" i="5" s="1"/>
  <c r="D73" i="5"/>
  <c r="E73" i="5" s="1"/>
  <c r="D72" i="5"/>
  <c r="E72" i="5" s="1"/>
  <c r="D70" i="5"/>
  <c r="E70" i="5" s="1"/>
  <c r="D68" i="5"/>
  <c r="E68" i="5" s="1"/>
  <c r="D67" i="5"/>
  <c r="E67" i="5" s="1"/>
  <c r="D66" i="5"/>
  <c r="E66" i="5" s="1"/>
  <c r="D65" i="5"/>
  <c r="E65" i="5" s="1"/>
  <c r="D64" i="5"/>
  <c r="E64" i="5" s="1"/>
  <c r="D63" i="5"/>
  <c r="E63" i="5" s="1"/>
  <c r="D62" i="5"/>
  <c r="E62" i="5" s="1"/>
  <c r="D61" i="5"/>
  <c r="E61" i="5" s="1"/>
  <c r="D60" i="5"/>
  <c r="E60" i="5" s="1"/>
  <c r="D56" i="5"/>
  <c r="E56" i="5" s="1"/>
  <c r="D54" i="5"/>
  <c r="E54" i="5" s="1"/>
  <c r="D53" i="5"/>
  <c r="E53" i="5" s="1"/>
  <c r="D52" i="5"/>
  <c r="E52" i="5" s="1"/>
  <c r="D50" i="5"/>
  <c r="E50" i="5" s="1"/>
  <c r="D49" i="5"/>
  <c r="E49" i="5" s="1"/>
  <c r="E21" i="5"/>
  <c r="D47" i="5"/>
  <c r="E47" i="5" s="1"/>
  <c r="D36" i="5"/>
  <c r="E36" i="5" s="1"/>
  <c r="D35" i="5"/>
  <c r="E35" i="5" s="1"/>
  <c r="D34" i="5"/>
  <c r="E24" i="5"/>
  <c r="E23" i="5"/>
  <c r="E20" i="5"/>
  <c r="E19" i="5"/>
  <c r="E16" i="5"/>
  <c r="E15" i="5"/>
  <c r="E34" i="5" l="1"/>
  <c r="D530" i="5"/>
  <c r="E530" i="5" s="1"/>
</calcChain>
</file>

<file path=xl/sharedStrings.xml><?xml version="1.0" encoding="utf-8"?>
<sst xmlns="http://schemas.openxmlformats.org/spreadsheetml/2006/main" count="7386" uniqueCount="2237">
  <si>
    <t>ITEM</t>
  </si>
  <si>
    <t>Arreglo topes de dirección</t>
  </si>
  <si>
    <t>Cambio  aceite hidráulico de la dirección</t>
  </si>
  <si>
    <t>Cambio barra de dirección</t>
  </si>
  <si>
    <t xml:space="preserve">Cambio biela dirección </t>
  </si>
  <si>
    <t>Cambio brazo compensador</t>
  </si>
  <si>
    <t>Cambio cauchos y muñecos barra estabilizadora</t>
  </si>
  <si>
    <t>Cambiar Brazo axial (colombina) c/u</t>
  </si>
  <si>
    <t>Cambiar amortiguador de la dirección</t>
  </si>
  <si>
    <t>Cambio  terminal dirección c/u</t>
  </si>
  <si>
    <t>Cambio de bomba hidráulica</t>
  </si>
  <si>
    <t>Cambio caja de dirección</t>
  </si>
  <si>
    <t>Reparar bomba hidráulica de dirección</t>
  </si>
  <si>
    <t>Cambio manguera hidráulica</t>
  </si>
  <si>
    <t>SISTEMA DE RODAMIENTOS, RETENEDORES Y TRANSMISION DELANTERA</t>
  </si>
  <si>
    <t>Cambio reten cigüeñal delantero</t>
  </si>
  <si>
    <t>Cambio retenedor eje de levas</t>
  </si>
  <si>
    <t>D/m caja auxiliar para cambio de retenedor</t>
  </si>
  <si>
    <t>D/m caja para cambio retenedor volante</t>
  </si>
  <si>
    <t>Desmontar eje del. derecho para mnto, reparación o cambio</t>
  </si>
  <si>
    <t>Desmontar eje del. Izquierdo para mnto, reparación o cambio</t>
  </si>
  <si>
    <t>Revisión, engrase, cambio rueda libre c/u</t>
  </si>
  <si>
    <t>SUSPENSION, TRANSMISION Y MUELLES TRASEROS</t>
  </si>
  <si>
    <t>Cambio amortiguador traseros  c/u</t>
  </si>
  <si>
    <t>Cambio bujes balancines traseros (c/u)</t>
  </si>
  <si>
    <t>Cambio de grapas traseras muelle (c/u)</t>
  </si>
  <si>
    <t>Cambio espárragos traseros por rueda (c/u)</t>
  </si>
  <si>
    <t>Cambio retenes y kit rodamientos housin trasero desmontando eje c/u</t>
  </si>
  <si>
    <t>Desmontar amortiguadores traseros para cambio cauchos (c/u)</t>
  </si>
  <si>
    <t>Desmontar eje trasero para cambio c/u</t>
  </si>
  <si>
    <t xml:space="preserve">Rectificada cuplin Speed </t>
  </si>
  <si>
    <t>Reparar transmisión desmontando troque trasero</t>
  </si>
  <si>
    <t>Revisión y/o reparación suspensión trasera</t>
  </si>
  <si>
    <t>Reparación muelle tras. Izq. Sin encurvar hojas (c/u)</t>
  </si>
  <si>
    <t>Reparación muelle tras. Izq. Encurvando hojas (c/u)</t>
  </si>
  <si>
    <t>Reparación muelle tras. Der. Sin encurvar hojas (c/u)</t>
  </si>
  <si>
    <t>Reparación muelle tras. Der. Encurvando hojas (c/u)</t>
  </si>
  <si>
    <t xml:space="preserve">Desmontar y montar troque trasero </t>
  </si>
  <si>
    <t>SISTEMA DE ESCAPE Y EJES CARDANICOS</t>
  </si>
  <si>
    <t xml:space="preserve">Arreglo silenciador, tubería y hechura presilenciador del catalizador      </t>
  </si>
  <si>
    <t>D/m cardan para cambio</t>
  </si>
  <si>
    <t xml:space="preserve">D/m silenciador para destapar y arreglo interno exosto     </t>
  </si>
  <si>
    <t xml:space="preserve">Revisión general exosto cambiando anillos, cambiando soportes exosto y arreglo silenciador </t>
  </si>
  <si>
    <t>Revisión y arreglo exosto parte trasera cambiando curva</t>
  </si>
  <si>
    <t>Servicio de torno pegue espigo y botella.</t>
  </si>
  <si>
    <t>SUSPENSION, BARRA ESTABILIZADORA Y MUELLES DELANTEROS</t>
  </si>
  <si>
    <t>Cambio cauchos barra estabilizadora</t>
  </si>
  <si>
    <t>Cambio de grapas delanteras muelle c/u</t>
  </si>
  <si>
    <t>Cambio muñeco barra estabilizadora c/u</t>
  </si>
  <si>
    <t>Cambio tornillo barra torsión soltando suspensión</t>
  </si>
  <si>
    <t>Cambio barra de torsión</t>
  </si>
  <si>
    <t>D/m amortiguadores delanteros para cambio o revisión c/u</t>
  </si>
  <si>
    <t>Reparación muelle del. Izq. Encurvando hojas c/u</t>
  </si>
  <si>
    <t>Reparación muelle del. Der. Encurvando hojas (c/u)</t>
  </si>
  <si>
    <t>Reparación muelle del. Izq. Sin encurvar hojas c/u</t>
  </si>
  <si>
    <t>Reparación muelle del. Der. Sin encurvar hojas c/u</t>
  </si>
  <si>
    <t>Reparación suspensión delantera izquierda (incluye cambio de tijeras sup, bujes de tijera y rotulas sup. E inf.)</t>
  </si>
  <si>
    <t>Reparación suspensión delantera derecha (incluye cambio de tijeras sup, bujes de tijera y rotulas sup. E inf.)</t>
  </si>
  <si>
    <t xml:space="preserve">Servicio de prensa hidráulica cambio de bujes tijera c/u </t>
  </si>
  <si>
    <t>Servicio de prensa hidráulica embujada amortiguador  (c/u)</t>
  </si>
  <si>
    <t>Servicio de banco de enderezado punta chasis</t>
  </si>
  <si>
    <t>Reforzar planchuela troque  (incluye desmontar, montar  y ajustar) c/u</t>
  </si>
  <si>
    <t>SISTEMA DE FRENOS</t>
  </si>
  <si>
    <t xml:space="preserve">Adaptar guaya freno de emergencia </t>
  </si>
  <si>
    <t>Cambiar empaquetadura calipers  mordazas</t>
  </si>
  <si>
    <t>Cambiar empaquetadura calipers con cilindros mordazas</t>
  </si>
  <si>
    <t>Cambio bomba freno</t>
  </si>
  <si>
    <t>Cambio boster freno</t>
  </si>
  <si>
    <t>Cambio líquido de frenos</t>
  </si>
  <si>
    <t>D/m bomba de freno y purgar sistema de frenos</t>
  </si>
  <si>
    <t>Embujar mordazas  en teflón  freno delantero</t>
  </si>
  <si>
    <t>Pegada de bandas en estándar</t>
  </si>
  <si>
    <t>Rectificada de campana frenos c/u</t>
  </si>
  <si>
    <t>Rectificar  disco de freno (c/u)</t>
  </si>
  <si>
    <t>Revisión y cambio de pastillas freno delanteros</t>
  </si>
  <si>
    <t>Revisión frenos delanteros (incluye cambio de pastillas, mordazas y discos)</t>
  </si>
  <si>
    <t>Revisión y cambio de bandas freno traseros</t>
  </si>
  <si>
    <t>Revisión frenos traseros (incluye cambio de bandas, cilindros, graduaciones y campanas)</t>
  </si>
  <si>
    <t>Revisión freno de emergencia (incluye cambio de guayas, bandas y graduación)</t>
  </si>
  <si>
    <t>SISTEMA CAJA DE VELOCIDADES Y EMBRAGUE</t>
  </si>
  <si>
    <t>Cambio bomba principal clutch</t>
  </si>
  <si>
    <t>Cambio bomba auxiliar clutch</t>
  </si>
  <si>
    <t>Cambio guaya velocímetro</t>
  </si>
  <si>
    <t>Cambio guaya velocímetro / sensor</t>
  </si>
  <si>
    <t>Cambiar soporte de caja de velocidades</t>
  </si>
  <si>
    <t>Desmontar y montar caja de velocidades (para cambio de empaque, reten)</t>
  </si>
  <si>
    <t>Desmontar y montar caja de velocidades (para cambio, cambio kit embrague, reten y volante)</t>
  </si>
  <si>
    <t>Desmontar y montar transferencia para cambio cadenilla</t>
  </si>
  <si>
    <t>Graduar clutch</t>
  </si>
  <si>
    <t>Reparación control cambios, mnto y engrase</t>
  </si>
  <si>
    <t>SISTEMA ELECTRICO</t>
  </si>
  <si>
    <t>Cambiar cable principal  batería</t>
  </si>
  <si>
    <t>Cambiar cable principal alternador</t>
  </si>
  <si>
    <t>Cambiar cables de batería trasera</t>
  </si>
  <si>
    <t>Cambiar mando estacionarias/revisar arnes eléctrico</t>
  </si>
  <si>
    <t>Cambiar y adaptar barra de luces</t>
  </si>
  <si>
    <t>Cambio pera de reversa</t>
  </si>
  <si>
    <t>Cambio de cinta airbag</t>
  </si>
  <si>
    <t>Cambio de pito delantero</t>
  </si>
  <si>
    <t>Cambio de pito reversa</t>
  </si>
  <si>
    <t>Cambio plumillas limpiaparabrisas</t>
  </si>
  <si>
    <t>D/m inversor para cambio</t>
  </si>
  <si>
    <t>D/m alternador para revisión y mantenimiento</t>
  </si>
  <si>
    <t>D/m motor de arranque  para revisión y mantenimiento</t>
  </si>
  <si>
    <t>D/m y montar millaret para revisión y dar ajuste</t>
  </si>
  <si>
    <t>Instalación radio pasa cintas</t>
  </si>
  <si>
    <t>Reparar motor eleva vidrios</t>
  </si>
  <si>
    <t>Reparar sistema 4x4 con reparación o cambio de modulo y mnto actuador</t>
  </si>
  <si>
    <t>Revisión instalación de motor (incluye cortos, reparación y revisión)</t>
  </si>
  <si>
    <t>Revisión de luces delanteras y traseras (incluye cambio exploradoras, bombillería, pito, luz placa y stops)</t>
  </si>
  <si>
    <t>Revisión de luces habitáculo con revisión de instalación y reparación (incluye parte interna y parte externa)</t>
  </si>
  <si>
    <t>Revisión y arreglo barra de luces</t>
  </si>
  <si>
    <t>Revisión y arreglo instalación trasera de baja</t>
  </si>
  <si>
    <t>Revisión y arreglo instalación limpiaparabrisas y wipper</t>
  </si>
  <si>
    <t>Revisión y arreglo instalación de millaret y tablero</t>
  </si>
  <si>
    <t>Revisión y arreglo instalación de combustible</t>
  </si>
  <si>
    <t>Revisión y arreglo radio sirena ambulancia</t>
  </si>
  <si>
    <t>Revisión control eleva vidrios</t>
  </si>
  <si>
    <t>Revisión bloqueo central puertas</t>
  </si>
  <si>
    <t>Revisión ventiladores de a/c</t>
  </si>
  <si>
    <t>Revisión switch de encendido</t>
  </si>
  <si>
    <t>Revisión abs con reparación de sensores</t>
  </si>
  <si>
    <t>Revisión controles calefacción</t>
  </si>
  <si>
    <t>Revisión resistencia a/a</t>
  </si>
  <si>
    <t>Servicio alineación de luces</t>
  </si>
  <si>
    <t>Instalar caja de tonos a sirena</t>
  </si>
  <si>
    <t>SISTEMA MOTOR (ACCESORIOS, REFRIGERACIÓN, EMPAQUES, RECTIFICADORA)</t>
  </si>
  <si>
    <t>Arreglo protector motor</t>
  </si>
  <si>
    <t>Cambiar bujes ejes balanceadores</t>
  </si>
  <si>
    <t>Cambiar bujes de biela (rimada)</t>
  </si>
  <si>
    <t>Cambio correa repartición desarmando frente repartición</t>
  </si>
  <si>
    <t>Cambio correas accesorios</t>
  </si>
  <si>
    <t>Cambio correas y patines accesorios</t>
  </si>
  <si>
    <t>Cambio empaque carter</t>
  </si>
  <si>
    <t>Cambio empaque de culata</t>
  </si>
  <si>
    <t>Cambio empaque múltiple de admisión</t>
  </si>
  <si>
    <t>Cambio empaque tapa válvulas</t>
  </si>
  <si>
    <t>Cambio mangueras radiador</t>
  </si>
  <si>
    <t>Cambio pera aceite (depende tipo vehículo)</t>
  </si>
  <si>
    <t xml:space="preserve">Cambio pera de temperatura </t>
  </si>
  <si>
    <t>Cambio polea damper motor</t>
  </si>
  <si>
    <t>Cambio refrigerante motor</t>
  </si>
  <si>
    <t>Cambio soporte motor izquierdo</t>
  </si>
  <si>
    <t>Cambio tanque superior radiador en cobre</t>
  </si>
  <si>
    <t>Cambio termostato</t>
  </si>
  <si>
    <t>Cambio turbo motor</t>
  </si>
  <si>
    <t xml:space="preserve">Cepillada culata </t>
  </si>
  <si>
    <t>Circular bancada a bloque</t>
  </si>
  <si>
    <t>Circular biela (Juego)</t>
  </si>
  <si>
    <t xml:space="preserve">D/m culata para cepillar                </t>
  </si>
  <si>
    <t>D/m intercooler para mantenimiento</t>
  </si>
  <si>
    <t>D/m y montar bomba de agua para revisión o cambio</t>
  </si>
  <si>
    <t>D/m y montar fanclutch</t>
  </si>
  <si>
    <t>D/m y montar radiador</t>
  </si>
  <si>
    <t>D/m y montar turbo</t>
  </si>
  <si>
    <t>Encamisar cuplin</t>
  </si>
  <si>
    <t>Lavado químico completo a motor</t>
  </si>
  <si>
    <t>Limpieza, cepillado  sondeada y mnto radiador</t>
  </si>
  <si>
    <t>Limpieza, cepillado  sondeada y mnto intercooler</t>
  </si>
  <si>
    <t>Mantenimiento a culata</t>
  </si>
  <si>
    <t>Prueba hidrostática a culata</t>
  </si>
  <si>
    <t>Prueba hidrostática a bloque</t>
  </si>
  <si>
    <t>Rectificada de rosca protector carter</t>
  </si>
  <si>
    <t>Toma de compresión del motor</t>
  </si>
  <si>
    <t>cambio de inyectores (Juego) diésel</t>
  </si>
  <si>
    <t>reparación bomba de inyección</t>
  </si>
  <si>
    <t>Lavado de inyectores a gasolina (juego)</t>
  </si>
  <si>
    <t>Rectificar cigüeñal</t>
  </si>
  <si>
    <t>Encamizar Bloque</t>
  </si>
  <si>
    <t>Cambio de guías válvulas</t>
  </si>
  <si>
    <t>Hechura asientos válvulas c/u</t>
  </si>
  <si>
    <t xml:space="preserve">Reparación de  motor </t>
  </si>
  <si>
    <t>SISTEMA DE COMBUSTIBLE Y SINCRONIZACION MOTOR (BOMBA DE INYECCIÓN E INYECTORES)</t>
  </si>
  <si>
    <t xml:space="preserve">Adaptar e instalar sistema trampa  de combustible </t>
  </si>
  <si>
    <t>Arreglo modulo computadora ecu</t>
  </si>
  <si>
    <t>Cambiar bombín alimentador</t>
  </si>
  <si>
    <t>Cambio filtro de combustible fuel inyección</t>
  </si>
  <si>
    <t>Cambio sensor maf con diagnóstico y borrado del código de falla</t>
  </si>
  <si>
    <t>Cambio sensor tps y servicio de scanner</t>
  </si>
  <si>
    <t>Cambio guaya acelerador</t>
  </si>
  <si>
    <t>Calibrar válvulas a culata</t>
  </si>
  <si>
    <t>D/m y montar  bomba de inyección</t>
  </si>
  <si>
    <t>D/m  tanque combustible para limpieza</t>
  </si>
  <si>
    <t>D/m  tanque combustible para cambio medidor / bomba</t>
  </si>
  <si>
    <t>Mantenimiento conexiones eléctricas tps</t>
  </si>
  <si>
    <t>Mantenimiento cuerpo de aceleración con servicio scanner</t>
  </si>
  <si>
    <t>Mantenimiento preventivo, limpieza, desarmado y calibración bomba de inyección</t>
  </si>
  <si>
    <t>Mantenimiento sistema egr (incluye mnto y limpieza electroválvula y válvula egr)</t>
  </si>
  <si>
    <t>Mantenimiento sensor maf diagnóstico y borrado de falla</t>
  </si>
  <si>
    <t>Programación módulo bomba de inyección</t>
  </si>
  <si>
    <t>Prueba de bobinas en banco (por bobina)</t>
  </si>
  <si>
    <t>Prueba de inyectores en banco diésel</t>
  </si>
  <si>
    <t>Servicio de scanner (para lectura de códigos y revisión de parámetros.)</t>
  </si>
  <si>
    <t>Toma de presión bomba de combustible (gasolina)</t>
  </si>
  <si>
    <t>Reprogramación de chevistar (Chevrolet)</t>
  </si>
  <si>
    <t>SISTEMA DE AIRE ACONDICIONADO</t>
  </si>
  <si>
    <t>Cambio evaporador  c/u</t>
  </si>
  <si>
    <t>Cambio manguera a/a</t>
  </si>
  <si>
    <t>D/m instalación a/a para cambio parte de tubería y racores y montaje</t>
  </si>
  <si>
    <t>D/m manguera en caucho para sistema a/a</t>
  </si>
  <si>
    <t>D/m y montar condensador a/a</t>
  </si>
  <si>
    <t>D/m y montar compresor a/a para revisión</t>
  </si>
  <si>
    <t>D/m y montar evaporador  para revisión</t>
  </si>
  <si>
    <t>D/m  sistema moto ventilador para corregir ruido</t>
  </si>
  <si>
    <t>Revisión drenajes aire acondicionado</t>
  </si>
  <si>
    <t>Revisión eléctrica del a/a</t>
  </si>
  <si>
    <t>Servicio de carga aire acondicionado</t>
  </si>
  <si>
    <t xml:space="preserve">Desmontar y montar fans closch para cambio y/o revisión </t>
  </si>
  <si>
    <t>SERVICIO DE LATONERIA</t>
  </si>
  <si>
    <t>Ajuste puerta c/u</t>
  </si>
  <si>
    <t>Ajuste de carteras puertas (1)</t>
  </si>
  <si>
    <t>Ajuste compuerta trasera c/u</t>
  </si>
  <si>
    <t>Ajuste general habitaculo (incluye cambio de  cauchos y  tornillos)</t>
  </si>
  <si>
    <t>Ajuste general cabina (incluye cambio de  cauchos y tornillos)</t>
  </si>
  <si>
    <t>D/m bomper delantero para ajuste y reparación soportes</t>
  </si>
  <si>
    <t>D/m bomper trasero para ajuste y reparación soportes</t>
  </si>
  <si>
    <t xml:space="preserve">D/m estribo izq / del  para ajuste y reparación soportes </t>
  </si>
  <si>
    <t>Instalar guaya capot</t>
  </si>
  <si>
    <t>Instalará salpicaderas (unidad)</t>
  </si>
  <si>
    <t>Reparar chasis y reforzar</t>
  </si>
  <si>
    <t>Reparar piso cabina trasera e inmunizar</t>
  </si>
  <si>
    <t>Reparar piso habitáculo por debajo  e inmunizar</t>
  </si>
  <si>
    <t>Soldadura soporte cajón y refuerzo (según tamaño)</t>
  </si>
  <si>
    <t>Soldar guardafango y base de batería</t>
  </si>
  <si>
    <t>Arreglo silla habitáculo c/u</t>
  </si>
  <si>
    <t>Arreglo silla conductor</t>
  </si>
  <si>
    <t>Revisión y arreglo de piso  del  habitáculo general (incluye cambio de lámina piso , soportes, cauchos y tornillos)</t>
  </si>
  <si>
    <t>Cambio de empaque puerta habitáculo c/u</t>
  </si>
  <si>
    <t>Cambio de empaque puerta cabina c/u</t>
  </si>
  <si>
    <t>SERVICIO DE PINTURA</t>
  </si>
  <si>
    <t>Pintar  ampliación (por unidad)</t>
  </si>
  <si>
    <t>Pintura rines  c/u</t>
  </si>
  <si>
    <t xml:space="preserve">Pintura y pieza pequeña </t>
  </si>
  <si>
    <t>Pintura pieza grande   (1)</t>
  </si>
  <si>
    <t>Pintura exterior (ambulancia)</t>
  </si>
  <si>
    <t>Polichada general</t>
  </si>
  <si>
    <t>Pintura exterior habitáculo</t>
  </si>
  <si>
    <t>Pintura exterior cabina</t>
  </si>
  <si>
    <t>SERVICIO DE TAPICERIA</t>
  </si>
  <si>
    <t>Abollonada de sillas delanteras</t>
  </si>
  <si>
    <t>Arreglo de silla trasera c/u</t>
  </si>
  <si>
    <t>Hacer guardapolvos rueda c/u</t>
  </si>
  <si>
    <t>Desmontar tapicería  para cambiar tapones piso e inmunizar piso y torpedo</t>
  </si>
  <si>
    <t>Cambio de falsos o pieza cojineria (por unidad)</t>
  </si>
  <si>
    <t>Hechura forros sillas  delanteras y traseras acolchados</t>
  </si>
  <si>
    <t>Arreglo tapizado y abollonado de sillas</t>
  </si>
  <si>
    <t>Forrada de timón sencillo económico</t>
  </si>
  <si>
    <t>Forrada de timón en cuero adaptado y cocido</t>
  </si>
  <si>
    <t>SERVICIO MANTENIMIENTO PREVENTIVO</t>
  </si>
  <si>
    <t>Servicio peritaje vehicular</t>
  </si>
  <si>
    <t>VARIOS</t>
  </si>
  <si>
    <t>Enjuague externo (Incluye limpieza Interna cabina/habitáculo)</t>
  </si>
  <si>
    <t xml:space="preserve">Lavado general, desmanchado, polichado, limpieza de techo carteras, tapizado </t>
  </si>
  <si>
    <t>Servicio de grúa  dentro del  perímetro urbano</t>
  </si>
  <si>
    <t>Servicio de grúa fuera del perímetro urbano, (se aplicara según la distancia).</t>
  </si>
  <si>
    <t>Cambio de habitáculo</t>
  </si>
  <si>
    <t>Despichar llanta (c/u)</t>
  </si>
  <si>
    <t>arreglo golpe habitáculo (incluye cuarteaduras, arreglo en fibra, pintura de la parte afectada)</t>
  </si>
  <si>
    <t>IVA</t>
  </si>
  <si>
    <t>LUBRICANTES, ACEITES, GRASAS Y FILTROS</t>
  </si>
  <si>
    <t>Aceite de motor  15w-40 x 1/4</t>
  </si>
  <si>
    <t>Aceite de motor  20w-50 x 1/4</t>
  </si>
  <si>
    <t>Aceite motor mobil 10w-30</t>
  </si>
  <si>
    <t>Aceite motor shell helix 10w-40</t>
  </si>
  <si>
    <t>Aceite texamatic hidráulico x 1/4</t>
  </si>
  <si>
    <t>Aceite antipatinaje x 1/4</t>
  </si>
  <si>
    <t>Aceite móbil atf x 1/4</t>
  </si>
  <si>
    <t>Aditivo combustible wurth</t>
  </si>
  <si>
    <t>Aditivo de correas  accesorios</t>
  </si>
  <si>
    <t>Aditivo zx4 multilubricante penetrante</t>
  </si>
  <si>
    <t>Aditivo limpiador cuerpo de aceleración wurth</t>
  </si>
  <si>
    <t>Aditivo limpiaparabrisas</t>
  </si>
  <si>
    <t>Aditivo limpiador tbi</t>
  </si>
  <si>
    <t>Filtro de aceite</t>
  </si>
  <si>
    <t>Filtro de aire</t>
  </si>
  <si>
    <t xml:space="preserve">Filtro de combustible </t>
  </si>
  <si>
    <t>Filtro polen</t>
  </si>
  <si>
    <t>Filtro caja automática</t>
  </si>
  <si>
    <t>Grasa skf rodamientos x lb</t>
  </si>
  <si>
    <t>Silicona loctite gray x und</t>
  </si>
  <si>
    <t>Superbonder x und</t>
  </si>
  <si>
    <t>Superlube x und</t>
  </si>
  <si>
    <t>SISTEMA DE AMORTIGUACIÓN</t>
  </si>
  <si>
    <t>Amortiguador delantero  x unid</t>
  </si>
  <si>
    <t>Cauchos amortiguadores traseros x unid</t>
  </si>
  <si>
    <t>Soporte superior amortiguador x unid</t>
  </si>
  <si>
    <t>SISTEMA DE MUELLES TRASEROS Y DELANTEROS</t>
  </si>
  <si>
    <t>Abrazaderas muelle</t>
  </si>
  <si>
    <t>Balancín muelle</t>
  </si>
  <si>
    <t>Bujes en teflón muelle</t>
  </si>
  <si>
    <t>Cauchos antirruidos muelles</t>
  </si>
  <si>
    <t xml:space="preserve">Caucho  balancin de muelle </t>
  </si>
  <si>
    <t>Grapa muelle x unid</t>
  </si>
  <si>
    <t>Hoja ballesta #2</t>
  </si>
  <si>
    <t>Hoja ballesta #3</t>
  </si>
  <si>
    <t>Hoja ballesta #4</t>
  </si>
  <si>
    <t xml:space="preserve">Hoja principal </t>
  </si>
  <si>
    <t>Pasador de muelle</t>
  </si>
  <si>
    <t>Tornillos centrales 3/8  x  4 1/2 con tureca</t>
  </si>
  <si>
    <t>Buje pasador de muelle</t>
  </si>
  <si>
    <t>Planchuela muelle</t>
  </si>
  <si>
    <t>SISTEMA DE SUSPENSION Y BARRA ESTABILIZADORA</t>
  </si>
  <si>
    <t>Abrazadera estabilizadora</t>
  </si>
  <si>
    <t>Caucho barra estabilizadora central x unid</t>
  </si>
  <si>
    <t>Barra estabilizadora</t>
  </si>
  <si>
    <t>Bomba de freno</t>
  </si>
  <si>
    <t>Booster de freno</t>
  </si>
  <si>
    <t>Campana de frenos c/u</t>
  </si>
  <si>
    <t>Cilindro freno trasero c/u</t>
  </si>
  <si>
    <t>Caliper de freno</t>
  </si>
  <si>
    <t>Disco de freno</t>
  </si>
  <si>
    <t>Empaquetadura caliper</t>
  </si>
  <si>
    <t>Empaquetadura Booster</t>
  </si>
  <si>
    <t>Graduación  bandas</t>
  </si>
  <si>
    <t>Guaya  de freno trasera lh</t>
  </si>
  <si>
    <t>Guaya  de freno trasera rh</t>
  </si>
  <si>
    <t>Guaya de freno central delantera</t>
  </si>
  <si>
    <t>Juego de pastillas de freno</t>
  </si>
  <si>
    <t>Juego de puntillas bandas</t>
  </si>
  <si>
    <t>Juego de láminas antirruidos</t>
  </si>
  <si>
    <t>Limpiador de freno 1/4</t>
  </si>
  <si>
    <t>Manguera de freno delantera</t>
  </si>
  <si>
    <t>Manguera de freno trasera</t>
  </si>
  <si>
    <t>Mordaza de freno delantero c/u</t>
  </si>
  <si>
    <t>Pistones caliper x und</t>
  </si>
  <si>
    <t>Resortes bandas</t>
  </si>
  <si>
    <t>Tapón sello campana</t>
  </si>
  <si>
    <t>Leva freno de mano</t>
  </si>
  <si>
    <t>juego de chupas cilindro trasero (c/u)</t>
  </si>
  <si>
    <t>Tubo de freno</t>
  </si>
  <si>
    <t>Válvula del booster</t>
  </si>
  <si>
    <t>SISTEMA ELECTRICO Y DE LUCES</t>
  </si>
  <si>
    <t>Abrazaderas plásticas</t>
  </si>
  <si>
    <t>Abrazaderas metálicas</t>
  </si>
  <si>
    <t>Automático de arranque</t>
  </si>
  <si>
    <t>Batería 30 H</t>
  </si>
  <si>
    <t>Bombillo K5</t>
  </si>
  <si>
    <t>Bombillo H1</t>
  </si>
  <si>
    <t>Bombillo H3</t>
  </si>
  <si>
    <t>Bombillo H4</t>
  </si>
  <si>
    <t>Bombillo H7</t>
  </si>
  <si>
    <t>Bombillo H8</t>
  </si>
  <si>
    <t>Bombillo H11</t>
  </si>
  <si>
    <t>Bombillo H16</t>
  </si>
  <si>
    <t>Bombillo H27</t>
  </si>
  <si>
    <t>Bombillo cocuyos</t>
  </si>
  <si>
    <t>Bombillo (1) contacto</t>
  </si>
  <si>
    <t>Bombillo direccional</t>
  </si>
  <si>
    <t>Bombillos luz placa</t>
  </si>
  <si>
    <t>Bombillos luz techo</t>
  </si>
  <si>
    <t>Bombillos reversa</t>
  </si>
  <si>
    <t>Borne de batería genérico x und</t>
  </si>
  <si>
    <t>Brazo limpiabrisas c/u</t>
  </si>
  <si>
    <t>Cable de batería  x metro</t>
  </si>
  <si>
    <t>Capuchón x und</t>
  </si>
  <si>
    <t>Cinta aislante</t>
  </si>
  <si>
    <t>Cilindro switch encendido</t>
  </si>
  <si>
    <t>Conector sensor maf</t>
  </si>
  <si>
    <t>Coraza eléctrica x metro</t>
  </si>
  <si>
    <t>Flasher direccionales</t>
  </si>
  <si>
    <t>Fusible eléctrico</t>
  </si>
  <si>
    <t>Interruptor de parqueo</t>
  </si>
  <si>
    <t>Inversor de corriente</t>
  </si>
  <si>
    <t>Lámparas direccionales</t>
  </si>
  <si>
    <t>Lámparas laterales habitáculo</t>
  </si>
  <si>
    <t>Lámparas led</t>
  </si>
  <si>
    <t>Licuadora hella</t>
  </si>
  <si>
    <t>Luz techo x und</t>
  </si>
  <si>
    <t>Mando de luces y direccionales</t>
  </si>
  <si>
    <t>Medidor de combustible</t>
  </si>
  <si>
    <t>Microfusible</t>
  </si>
  <si>
    <t>Minifusible eléctrico</t>
  </si>
  <si>
    <t>Módulo de encendido</t>
  </si>
  <si>
    <t>Módulo de transmisión</t>
  </si>
  <si>
    <t>Motor de arranque</t>
  </si>
  <si>
    <t>Motor eleva vidrios</t>
  </si>
  <si>
    <t>Motor limpiabrisas delantero</t>
  </si>
  <si>
    <t>Pastas stop</t>
  </si>
  <si>
    <t>Pera de aceite</t>
  </si>
  <si>
    <t>Pera de temperatura</t>
  </si>
  <si>
    <t>Perilla a/a</t>
  </si>
  <si>
    <t>Pito x unid</t>
  </si>
  <si>
    <t>Pito de reversa</t>
  </si>
  <si>
    <t>Relevo 4 patas Bosh</t>
  </si>
  <si>
    <t>Relevo 5 patas Bosh</t>
  </si>
  <si>
    <t>Reparación eléctrica</t>
  </si>
  <si>
    <t>Sensor abs rueda delantera</t>
  </si>
  <si>
    <t>Sensor abs rueda trasera</t>
  </si>
  <si>
    <t>Sensor ckp cigüeñal</t>
  </si>
  <si>
    <t>Sensor cmp eje de levas</t>
  </si>
  <si>
    <t>Sensor de oxigeno</t>
  </si>
  <si>
    <t>Sensor de reversa</t>
  </si>
  <si>
    <t>Sensor de velocímetro</t>
  </si>
  <si>
    <t>Sensor flujo de aire</t>
  </si>
  <si>
    <t>Sensor IAC</t>
  </si>
  <si>
    <t>Sensor sedimentador</t>
  </si>
  <si>
    <t>Sensor tps</t>
  </si>
  <si>
    <t>Socket</t>
  </si>
  <si>
    <t>Soporte de batería completo</t>
  </si>
  <si>
    <t>Switch encendido</t>
  </si>
  <si>
    <t>Stop trasero izq.</t>
  </si>
  <si>
    <t>Stop trasero der.</t>
  </si>
  <si>
    <t>Switch de parqueo</t>
  </si>
  <si>
    <t>Tercer stop</t>
  </si>
  <si>
    <t>Terminal eléctrica pequeña x unid</t>
  </si>
  <si>
    <t>Unidad delantera izq.</t>
  </si>
  <si>
    <t>Unidad delantera der.</t>
  </si>
  <si>
    <t>Varillas batería x unid</t>
  </si>
  <si>
    <t xml:space="preserve">Cinta Airbag </t>
  </si>
  <si>
    <t>Bendix arranque</t>
  </si>
  <si>
    <t>Juego de escobillas arranque</t>
  </si>
  <si>
    <t>Inducido arranque</t>
  </si>
  <si>
    <t>Baliza completa</t>
  </si>
  <si>
    <t>Bateria 27.1000</t>
  </si>
  <si>
    <t>Cable # 16 x metro</t>
  </si>
  <si>
    <t>Cable # 14 x metro</t>
  </si>
  <si>
    <t>Cable # 18 x metro</t>
  </si>
  <si>
    <t>Gorro protector terminal</t>
  </si>
  <si>
    <t>Limpiador dieléctrico (en spray)</t>
  </si>
  <si>
    <t>SISTEMA DE DIRECCION</t>
  </si>
  <si>
    <t>Amortiguador de la dirección</t>
  </si>
  <si>
    <t>Bomba de hidráulico</t>
  </si>
  <si>
    <t>Biela de dirección</t>
  </si>
  <si>
    <t>Brazo axial c/u</t>
  </si>
  <si>
    <t>Brazo compensador</t>
  </si>
  <si>
    <t>Caja de dirección</t>
  </si>
  <si>
    <t>Crucetas de dirección</t>
  </si>
  <si>
    <t>Empaquetadura caja dirección</t>
  </si>
  <si>
    <t>Eje columna de dirección</t>
  </si>
  <si>
    <t>Tornillo bomba de dirección</t>
  </si>
  <si>
    <t>SISTEMA DE TRANSMISIONES Y CARDANES</t>
  </si>
  <si>
    <t>Abrazaderas ejes</t>
  </si>
  <si>
    <t>Chips de ajuste transmisión</t>
  </si>
  <si>
    <t xml:space="preserve">Cuplin cardan     </t>
  </si>
  <si>
    <t>Diferencial trasero completo</t>
  </si>
  <si>
    <t>Ejes traseros c/u</t>
  </si>
  <si>
    <t>Espaciador eje trasero</t>
  </si>
  <si>
    <t>Punta homocinética delantera lado caja</t>
  </si>
  <si>
    <t>Punta homocinética delantera lado rueda</t>
  </si>
  <si>
    <t>Retenedor del speed</t>
  </si>
  <si>
    <t>Retenedor del. Lado rueda x und</t>
  </si>
  <si>
    <t xml:space="preserve">Retenedor del. Lado caja x und              </t>
  </si>
  <si>
    <t>Retenedor diferencial cuplin</t>
  </si>
  <si>
    <t>Soporte central cardan</t>
  </si>
  <si>
    <t>Rueda libre  de la doble (c/u)</t>
  </si>
  <si>
    <t>Hausen trasero</t>
  </si>
  <si>
    <t xml:space="preserve">Empaque transmisión </t>
  </si>
  <si>
    <t>Caja de velocidades completa</t>
  </si>
  <si>
    <t>Guaya velocímetro</t>
  </si>
  <si>
    <t>Horquilla embrague</t>
  </si>
  <si>
    <t>Retenedor volante</t>
  </si>
  <si>
    <t>Bronce de caja 1 y 2 c/u</t>
  </si>
  <si>
    <t>Bronce de caja 3 y 4 c/u</t>
  </si>
  <si>
    <t>bronce de caja  5 y reversa     c/u</t>
  </si>
  <si>
    <t>Eje corredizo</t>
  </si>
  <si>
    <t>Tren fijo</t>
  </si>
  <si>
    <t>Cadenilla transferencia</t>
  </si>
  <si>
    <t>Piñón completo 1 y 2   c/u</t>
  </si>
  <si>
    <t>Piñón completo 3 y 4   c/u</t>
  </si>
  <si>
    <t>Piñón completo 5 y reversa    c/u</t>
  </si>
  <si>
    <t>Retenedor caja delantero</t>
  </si>
  <si>
    <t>Retenedor caja trasero</t>
  </si>
  <si>
    <t>Retenedor unión caja principal y auxiliar</t>
  </si>
  <si>
    <t>Empaque para caja de velocidades/transferencia</t>
  </si>
  <si>
    <t>Transferencia caja de velocidades (doble)</t>
  </si>
  <si>
    <t>SISTEMA DE RODAMIENTOS</t>
  </si>
  <si>
    <t>Rodamiento delantero sellado</t>
  </si>
  <si>
    <t>SISTEMA DE MOTOR</t>
  </si>
  <si>
    <t>Arandela tapón cárter</t>
  </si>
  <si>
    <t>Aspa ventilador</t>
  </si>
  <si>
    <t>Bomba de aceite original</t>
  </si>
  <si>
    <t>Bomba de agua</t>
  </si>
  <si>
    <t>Bomba de gasolina</t>
  </si>
  <si>
    <t>Biela motor x unid</t>
  </si>
  <si>
    <t>Bujía de encendido</t>
  </si>
  <si>
    <t>Bujía de precalentamiento</t>
  </si>
  <si>
    <t>Conjunto manguera refrigeración</t>
  </si>
  <si>
    <t>Correas accesorios motor</t>
  </si>
  <si>
    <t>Eje balanceador motor</t>
  </si>
  <si>
    <t>Eje de levas</t>
  </si>
  <si>
    <t>Ensamble completo bomba de gasolina</t>
  </si>
  <si>
    <t>Empaque de culata</t>
  </si>
  <si>
    <t>Empaque tapa válvulas</t>
  </si>
  <si>
    <t>Empaquetadura motor</t>
  </si>
  <si>
    <t>Juego de cauchos válvulas</t>
  </si>
  <si>
    <t>Juego guías válvula</t>
  </si>
  <si>
    <t>Juegos casquete bancada</t>
  </si>
  <si>
    <t>Juegos de casquetes biela</t>
  </si>
  <si>
    <t>Juegos de anillos motor original</t>
  </si>
  <si>
    <t>Juegos de balancines traseros</t>
  </si>
  <si>
    <t>Juegos de lunas axiales</t>
  </si>
  <si>
    <t>Juegos de válvula de admisión</t>
  </si>
  <si>
    <t>Juegos de válvula de escape</t>
  </si>
  <si>
    <t>Kit de repartición completo</t>
  </si>
  <si>
    <t>Manguera inferior radiador</t>
  </si>
  <si>
    <t xml:space="preserve">Manguera purificador </t>
  </si>
  <si>
    <t>Manguera superior radiador</t>
  </si>
  <si>
    <t>Patín correa bomba de aceite</t>
  </si>
  <si>
    <t>Patín  accesorios</t>
  </si>
  <si>
    <t>Patín tensor accesorios</t>
  </si>
  <si>
    <t>Piñón cigüeñal</t>
  </si>
  <si>
    <t>Piñón eje de levas</t>
  </si>
  <si>
    <t>Retenedor cigüeñal trasero</t>
  </si>
  <si>
    <t>Retenedor damper motor</t>
  </si>
  <si>
    <t>Retenedor eje de levas</t>
  </si>
  <si>
    <t>Soporte motor unidad</t>
  </si>
  <si>
    <t>Tanque sup. Radiador</t>
  </si>
  <si>
    <t>Tanque inf. Radiador</t>
  </si>
  <si>
    <t>Tapa de combustible</t>
  </si>
  <si>
    <t>Tapa radiador</t>
  </si>
  <si>
    <t>Trampa completa de combustible</t>
  </si>
  <si>
    <t>Termostato</t>
  </si>
  <si>
    <t>Válvula egr</t>
  </si>
  <si>
    <t>instalación de alta</t>
  </si>
  <si>
    <t>inyectores diésel</t>
  </si>
  <si>
    <t>Inyectores Gasolina</t>
  </si>
  <si>
    <t>Empaquetadura bomba de inyección</t>
  </si>
  <si>
    <t>Transferencia bomba de inyección</t>
  </si>
  <si>
    <t>Cabezote bomba de inyección</t>
  </si>
  <si>
    <t>Embrague térmico ventilador (Fans closch)</t>
  </si>
  <si>
    <t>Tubo refrigerante del motor</t>
  </si>
  <si>
    <t>Damper cigüeñal</t>
  </si>
  <si>
    <t>Filtro de secado</t>
  </si>
  <si>
    <t>Condensador con filtro de secado</t>
  </si>
  <si>
    <t>Compresor aire acondicionado</t>
  </si>
  <si>
    <t>Manguera de aire acondicionado orig.</t>
  </si>
  <si>
    <t>Válvula de estrangulación</t>
  </si>
  <si>
    <t>Manguera de a/a grafada</t>
  </si>
  <si>
    <t>Ventilador millaret</t>
  </si>
  <si>
    <t>Evaporador A/A parte delantera</t>
  </si>
  <si>
    <t>Blower motor A/C</t>
  </si>
  <si>
    <t>Electroventilador A/C</t>
  </si>
  <si>
    <t>Evaporador A/A parte habitáculo</t>
  </si>
  <si>
    <t>ACCESORIOS Y VARIOS</t>
  </si>
  <si>
    <t>Bocel capot</t>
  </si>
  <si>
    <t>Cantonera x unid</t>
  </si>
  <si>
    <t>Cilindro cerradura</t>
  </si>
  <si>
    <t>Clip bomper</t>
  </si>
  <si>
    <t>Cruceta rueda</t>
  </si>
  <si>
    <t>Empaque lame vidrios</t>
  </si>
  <si>
    <t>Empaque puerta  x metro</t>
  </si>
  <si>
    <t>Espejo exterior</t>
  </si>
  <si>
    <t>Espejo retrovisor</t>
  </si>
  <si>
    <t>Guaya capot</t>
  </si>
  <si>
    <t>Luna espejo</t>
  </si>
  <si>
    <t>Malla metálica de refuerzo</t>
  </si>
  <si>
    <t>Manija eleva vidrios</t>
  </si>
  <si>
    <t>Manija externa puerta</t>
  </si>
  <si>
    <t>Soporte Bomper delantero</t>
  </si>
  <si>
    <t>Soporte Bomper trasero</t>
  </si>
  <si>
    <t>Soporte placa</t>
  </si>
  <si>
    <t>Tuerca de lujo</t>
  </si>
  <si>
    <t>Llaves cerradura</t>
  </si>
  <si>
    <t>Vidrio panorámico instalado</t>
  </si>
  <si>
    <t>Vidrio lateral instalado</t>
  </si>
  <si>
    <t>Vidrio parte trasera instalado</t>
  </si>
  <si>
    <t>Rin de lujo aluminio</t>
  </si>
  <si>
    <t>Emblema por unidad</t>
  </si>
  <si>
    <t>Capot cabina</t>
  </si>
  <si>
    <t>Bomper delantero</t>
  </si>
  <si>
    <t>Bomper Trasero</t>
  </si>
  <si>
    <t>Guardabarro delantero</t>
  </si>
  <si>
    <t>Persiana</t>
  </si>
  <si>
    <t>Puerta delantera</t>
  </si>
  <si>
    <t>Empaque vidrio panorámico</t>
  </si>
  <si>
    <t>Chapa completa puerta trasera habitáculo</t>
  </si>
  <si>
    <t>Chapa completa puerta lateral habitáculo</t>
  </si>
  <si>
    <t>Chapa completa puerta cabina</t>
  </si>
  <si>
    <t>Kit de carreteras completo (incluye gato 5 ton. Hidráulico, cruceta, botiquín, 2 tacos, linterna, extintor, atornillador de estrella y pala, llave mixta de 3/8", llave mixta 1/2", llave mxta de 9/16")</t>
  </si>
  <si>
    <t>Puerta trasera habitáculo</t>
  </si>
  <si>
    <t>puerta lateral habitáculo</t>
  </si>
  <si>
    <t xml:space="preserve">TOTAL </t>
  </si>
  <si>
    <t>SISTEMA DE DIRECCIÓN</t>
  </si>
  <si>
    <t>Desmanchado total interno y externo</t>
  </si>
  <si>
    <t>Lavado general</t>
  </si>
  <si>
    <t>Alineación</t>
  </si>
  <si>
    <t>Protector R/15</t>
  </si>
  <si>
    <t>Protector R/16</t>
  </si>
  <si>
    <t xml:space="preserve">Neumático Válvula corta </t>
  </si>
  <si>
    <t>Neumático Válvula larga</t>
  </si>
  <si>
    <t xml:space="preserve">Llenado en Nitrógeno </t>
  </si>
  <si>
    <t>Marcado de llantas nuevas</t>
  </si>
  <si>
    <t>LLANTAS</t>
  </si>
  <si>
    <t>DESCRIPCION MANTENIMIETO SERVICIOS</t>
  </si>
  <si>
    <t>señores</t>
  </si>
  <si>
    <t>cambio guaya de embrague</t>
  </si>
  <si>
    <t>WILLIAM RUBIO ARANDIA</t>
  </si>
  <si>
    <t>R/L C.c 17,348,156 de Villavicencio</t>
  </si>
  <si>
    <t>AMBULANCIA MARCA HYUNDAI -2.5 (2009) DIESEL</t>
  </si>
  <si>
    <t>AMBULANCIA MARCA MAZDA 2.6- 4*2 (2008) GASOLINA</t>
  </si>
  <si>
    <t xml:space="preserve">AMBULACIA MARCA NISSAN NP300 4*4 (2019) DIESEL    </t>
  </si>
  <si>
    <t>CAMIONETA MARCA TOYOTA PRADO ( 2008) GASOLINA- AUTOMATICA</t>
  </si>
  <si>
    <t>CAMIONETA MARCA TOYOTA FORTUNER 2.7 -4*4 (2013) GASOLINA</t>
  </si>
  <si>
    <t>AMBULANCIA MARCA CHEVROLET LUV - 2.4 -4*2 -   ( 2006) GASOLINA</t>
  </si>
  <si>
    <t xml:space="preserve">CAMIONETA MARCA TOYOTA  LAND CRUISER 4.0 (2018-2019) GASOLINA </t>
  </si>
  <si>
    <t>Bajar caja de direccion</t>
  </si>
  <si>
    <t xml:space="preserve">Empaquetar caja de direccion </t>
  </si>
  <si>
    <t>Engrase de chanelas(según aplique)</t>
  </si>
  <si>
    <t>Cambio de chanelas (según aplique)</t>
  </si>
  <si>
    <t xml:space="preserve">Revision de rodamientos delanteros  </t>
  </si>
  <si>
    <t>Revision de rodamientos  traseros</t>
  </si>
  <si>
    <t>Engrase de rodamientos delanteros o traseros ( según aplique)</t>
  </si>
  <si>
    <t>N/A</t>
  </si>
  <si>
    <t xml:space="preserve">Lavado de inyectores </t>
  </si>
  <si>
    <t>Prelavado del sistema hidraulico</t>
  </si>
  <si>
    <t>Balanceo x rueda</t>
  </si>
  <si>
    <t>CAMIONETA MARCA TOYOTA  LAND CRUISER 4.5 (1997-2009) GASOLINA</t>
  </si>
  <si>
    <t>Cambio de cruceta cardan</t>
  </si>
  <si>
    <t>Reparacion caja de velocidades</t>
  </si>
  <si>
    <t>bajar carter para cambio de aceite caja de velocidades</t>
  </si>
  <si>
    <t>Desmontar caja de velocidades</t>
  </si>
  <si>
    <t>Cambio de transferencia</t>
  </si>
  <si>
    <t>Brillar unidad farola</t>
  </si>
  <si>
    <t>Cambio y mantenimiento batería y soporte</t>
  </si>
  <si>
    <t>Cambio de exploradora delantera y trasera(según aplique)</t>
  </si>
  <si>
    <t xml:space="preserve">Reparacion bomba inyección electrónica </t>
  </si>
  <si>
    <t>Reparacion de inyector</t>
  </si>
  <si>
    <t>Bajar riel de inyectores</t>
  </si>
  <si>
    <t>reparacion del turbo alimentador</t>
  </si>
  <si>
    <t>cambio de sensor</t>
  </si>
  <si>
    <t xml:space="preserve">Mantenimiento  aire acondicionado </t>
  </si>
  <si>
    <t xml:space="preserve">Mantenimiento de  chapa puerta  </t>
  </si>
  <si>
    <t>Ajuste de silla</t>
  </si>
  <si>
    <t>Servicio de camber x llanta</t>
  </si>
  <si>
    <t>Preventivo (cambio aceite-filtros) motor</t>
  </si>
  <si>
    <t>Cambio de aceite diferencial</t>
  </si>
  <si>
    <t>Cambio de aceite caja de velocidades</t>
  </si>
  <si>
    <t xml:space="preserve">Engrase crucetas </t>
  </si>
  <si>
    <t xml:space="preserve">Cambio soportes caja </t>
  </si>
  <si>
    <t xml:space="preserve">Ajuste de transmision delantera o trasera </t>
  </si>
  <si>
    <t xml:space="preserve">Ajuste de transmision  trasera </t>
  </si>
  <si>
    <t xml:space="preserve">Reparacion de transmision delantera </t>
  </si>
  <si>
    <t>Servicio de prensa  de rodamiento delantero c/u</t>
  </si>
  <si>
    <t>Servicio de prensa  rodamiento trasero</t>
  </si>
  <si>
    <t>D/m cardan delantero, para cambio de espigo y botella</t>
  </si>
  <si>
    <t>D/m cardan delantero para cambio de  cuplins)</t>
  </si>
  <si>
    <t>D/m cardan trasero para cambio de  espigo y botella</t>
  </si>
  <si>
    <t>D/m cardan trasero para cambio de  cuplins</t>
  </si>
  <si>
    <t>D/m cardan trasero para cambio de soporte central</t>
  </si>
  <si>
    <t xml:space="preserve">Cambio bujes balancin delantero </t>
  </si>
  <si>
    <t>Reparacion del boster</t>
  </si>
  <si>
    <t>sondear radiador</t>
  </si>
  <si>
    <t>soldar radiador</t>
  </si>
  <si>
    <t>prelavado quimico culata</t>
  </si>
  <si>
    <t>arreglo cuñero polea cigüeñal</t>
  </si>
  <si>
    <t>hacer asientos</t>
  </si>
  <si>
    <t>encamisar polea cigüeñal</t>
  </si>
  <si>
    <t>soldar multiple de escape</t>
  </si>
  <si>
    <t>cambio de correa del hidraulico</t>
  </si>
  <si>
    <t>cambio correa aire acondicionado</t>
  </si>
  <si>
    <t>AMBULANCIA MARCA RENAULT TRAFIC L2H2  (2019) DIESEL</t>
  </si>
  <si>
    <t>cambio correa alternador</t>
  </si>
  <si>
    <t>cambio juego correas motor</t>
  </si>
  <si>
    <t xml:space="preserve">Calibrada de culata </t>
  </si>
  <si>
    <t>arreglo manguera a/a</t>
  </si>
  <si>
    <t>cambio de chapa puerta</t>
  </si>
  <si>
    <t>impermeabilizar techo para corregir entrada de agua</t>
  </si>
  <si>
    <t>Revisión y arreglo de piso  cabina general e inmunizar (incluye cambio de lámina piso , soportes, cauchos, tapones y tornillos)</t>
  </si>
  <si>
    <t>areglo en fribra techo habitaculo</t>
  </si>
  <si>
    <t>arreglo boticario</t>
  </si>
  <si>
    <t>Pintura pieza mediana</t>
  </si>
  <si>
    <t>Pintura exterior camioneta</t>
  </si>
  <si>
    <t xml:space="preserve">remachar cremallera puerta </t>
  </si>
  <si>
    <t>cambio aceite caja auxiliar</t>
  </si>
  <si>
    <t>Arreglo pieza pequeña</t>
  </si>
  <si>
    <t>Arreglo pieza mediana</t>
  </si>
  <si>
    <t>Arreglo pieza grande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</si>
  <si>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</si>
  <si>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</si>
  <si>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</si>
  <si>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</si>
  <si>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</si>
  <si>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</si>
  <si>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</si>
  <si>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</si>
  <si>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</si>
  <si>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1,10</t>
  </si>
  <si>
    <t>1,11</t>
  </si>
  <si>
    <t>1,12</t>
  </si>
  <si>
    <t>1,13</t>
  </si>
  <si>
    <t>1,14</t>
  </si>
  <si>
    <t>1,15</t>
  </si>
  <si>
    <t>1,16</t>
  </si>
  <si>
    <t>1,17</t>
  </si>
  <si>
    <t>2,1</t>
  </si>
  <si>
    <t>2,2</t>
  </si>
  <si>
    <t>2,3</t>
  </si>
  <si>
    <t>2,4</t>
  </si>
  <si>
    <t>2,5</t>
  </si>
  <si>
    <t>2,6</t>
  </si>
  <si>
    <t>2,7</t>
  </si>
  <si>
    <t>2,8</t>
  </si>
  <si>
    <t>2,9</t>
  </si>
  <si>
    <t>2,10</t>
  </si>
  <si>
    <t>2,11</t>
  </si>
  <si>
    <t>2,12</t>
  </si>
  <si>
    <t>2,13</t>
  </si>
  <si>
    <t>2,14</t>
  </si>
  <si>
    <t>2,15</t>
  </si>
  <si>
    <t>3,1</t>
  </si>
  <si>
    <t>3,2</t>
  </si>
  <si>
    <t>3,3</t>
  </si>
  <si>
    <t>3,4</t>
  </si>
  <si>
    <t>3,5</t>
  </si>
  <si>
    <t>3,6</t>
  </si>
  <si>
    <t>3,7</t>
  </si>
  <si>
    <t>3,8</t>
  </si>
  <si>
    <t>3,9</t>
  </si>
  <si>
    <t>3,10</t>
  </si>
  <si>
    <t>3,11</t>
  </si>
  <si>
    <t>3,12</t>
  </si>
  <si>
    <t>3,13</t>
  </si>
  <si>
    <t>3,14</t>
  </si>
  <si>
    <t>3,15</t>
  </si>
  <si>
    <t>3,16</t>
  </si>
  <si>
    <t>3,17</t>
  </si>
  <si>
    <t>3,18</t>
  </si>
  <si>
    <t>3,19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</si>
  <si>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</si>
  <si>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</si>
  <si>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</si>
  <si>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</si>
  <si>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</si>
  <si>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</si>
  <si>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</si>
  <si>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</si>
  <si>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</si>
  <si>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</si>
  <si>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4,11</t>
  </si>
  <si>
    <t>4,12</t>
  </si>
  <si>
    <t>5,1</t>
  </si>
  <si>
    <t>5,2</t>
  </si>
  <si>
    <t>5,3</t>
  </si>
  <si>
    <t>5,4</t>
  </si>
  <si>
    <t>5,5</t>
  </si>
  <si>
    <t>5,6</t>
  </si>
  <si>
    <t>5,7</t>
  </si>
  <si>
    <t>5,8</t>
  </si>
  <si>
    <t>5,9</t>
  </si>
  <si>
    <t>5,10</t>
  </si>
  <si>
    <t>5,11</t>
  </si>
  <si>
    <t>5,12</t>
  </si>
  <si>
    <t>5,13</t>
  </si>
  <si>
    <t>5,14</t>
  </si>
  <si>
    <t>5,15</t>
  </si>
  <si>
    <t>5,16</t>
  </si>
  <si>
    <t>5,17</t>
  </si>
  <si>
    <t>6,1</t>
  </si>
  <si>
    <t>6,2</t>
  </si>
  <si>
    <t>6,3</t>
  </si>
  <si>
    <t>6,4</t>
  </si>
  <si>
    <t>6,5</t>
  </si>
  <si>
    <t>6,6</t>
  </si>
  <si>
    <t>6,7</t>
  </si>
  <si>
    <t>6,8</t>
  </si>
  <si>
    <t>6,9</t>
  </si>
  <si>
    <t>6,10</t>
  </si>
  <si>
    <t>6,11</t>
  </si>
  <si>
    <t>6,12</t>
  </si>
  <si>
    <t>6,13</t>
  </si>
  <si>
    <t>6,14</t>
  </si>
  <si>
    <t>6,15</t>
  </si>
  <si>
    <t>6,16</t>
  </si>
  <si>
    <t>6,17</t>
  </si>
  <si>
    <t>6,18</t>
  </si>
  <si>
    <t>7,1</t>
  </si>
  <si>
    <t>7,2</t>
  </si>
  <si>
    <t>7,3</t>
  </si>
  <si>
    <t>7,4</t>
  </si>
  <si>
    <t>7,5</t>
  </si>
  <si>
    <t>7,6</t>
  </si>
  <si>
    <t>7,7</t>
  </si>
  <si>
    <t>7,8</t>
  </si>
  <si>
    <t>7,9</t>
  </si>
  <si>
    <t>7,10</t>
  </si>
  <si>
    <t>7,11</t>
  </si>
  <si>
    <t>7,12</t>
  </si>
  <si>
    <t>7,13</t>
  </si>
  <si>
    <t>7,14</t>
  </si>
  <si>
    <t>7,15</t>
  </si>
  <si>
    <t>8,1</t>
  </si>
  <si>
    <t>8,2</t>
  </si>
  <si>
    <t>8,3</t>
  </si>
  <si>
    <t>8,4</t>
  </si>
  <si>
    <t>8,5</t>
  </si>
  <si>
    <t>8,6</t>
  </si>
  <si>
    <t>8,7</t>
  </si>
  <si>
    <t>8,8</t>
  </si>
  <si>
    <t>8,9</t>
  </si>
  <si>
    <t>8,10</t>
  </si>
  <si>
    <t>8,11</t>
  </si>
  <si>
    <t>8,12</t>
  </si>
  <si>
    <t>8,13</t>
  </si>
  <si>
    <t>8,14</t>
  </si>
  <si>
    <t>8,15</t>
  </si>
  <si>
    <t>8,16</t>
  </si>
  <si>
    <t>8,17</t>
  </si>
  <si>
    <t>8,18</t>
  </si>
  <si>
    <t>8,19</t>
  </si>
  <si>
    <t>8,20</t>
  </si>
  <si>
    <t>8,21</t>
  </si>
  <si>
    <t>8,22</t>
  </si>
  <si>
    <t>8,23</t>
  </si>
  <si>
    <t>8,24</t>
  </si>
  <si>
    <t>8,25</t>
  </si>
  <si>
    <t>8,26</t>
  </si>
  <si>
    <t>8,27</t>
  </si>
  <si>
    <t>8,28</t>
  </si>
  <si>
    <t>8,29</t>
  </si>
  <si>
    <t>8,30</t>
  </si>
  <si>
    <t>8,31</t>
  </si>
  <si>
    <t>8,32</t>
  </si>
  <si>
    <t>8,33</t>
  </si>
  <si>
    <t>8,34</t>
  </si>
  <si>
    <t>8,35</t>
  </si>
  <si>
    <t>8,36</t>
  </si>
  <si>
    <t>8,37</t>
  </si>
  <si>
    <t>8,38</t>
  </si>
  <si>
    <t>9,1</t>
  </si>
  <si>
    <t>9,2</t>
  </si>
  <si>
    <t>9,3</t>
  </si>
  <si>
    <t>9,4</t>
  </si>
  <si>
    <t>9,5</t>
  </si>
  <si>
    <t>9,6</t>
  </si>
  <si>
    <t>9,7</t>
  </si>
  <si>
    <t>9,8</t>
  </si>
  <si>
    <t>9,9</t>
  </si>
  <si>
    <t>9,10</t>
  </si>
  <si>
    <t>9,11</t>
  </si>
  <si>
    <t>9,12</t>
  </si>
  <si>
    <t>9,13</t>
  </si>
  <si>
    <t>9,14</t>
  </si>
  <si>
    <t>9,15</t>
  </si>
  <si>
    <t>9,16</t>
  </si>
  <si>
    <t>9,17</t>
  </si>
  <si>
    <t>9,18</t>
  </si>
  <si>
    <t>9,19</t>
  </si>
  <si>
    <t>9,20</t>
  </si>
  <si>
    <t>9,21</t>
  </si>
  <si>
    <t>9,22</t>
  </si>
  <si>
    <t>9,23</t>
  </si>
  <si>
    <t>9,24</t>
  </si>
  <si>
    <t>9,25</t>
  </si>
  <si>
    <t>9,26</t>
  </si>
  <si>
    <t>9,27</t>
  </si>
  <si>
    <t>9,28</t>
  </si>
  <si>
    <t>9,29</t>
  </si>
  <si>
    <t>9,30</t>
  </si>
  <si>
    <t>9,31</t>
  </si>
  <si>
    <t>9,32</t>
  </si>
  <si>
    <t>9,33</t>
  </si>
  <si>
    <t>9,34</t>
  </si>
  <si>
    <t>9,35</t>
  </si>
  <si>
    <t>9,36</t>
  </si>
  <si>
    <t>9,37</t>
  </si>
  <si>
    <t>9,38</t>
  </si>
  <si>
    <t>9,39</t>
  </si>
  <si>
    <t>9,40</t>
  </si>
  <si>
    <t>9,41</t>
  </si>
  <si>
    <t>9,42</t>
  </si>
  <si>
    <t>9,43</t>
  </si>
  <si>
    <t>9,44</t>
  </si>
  <si>
    <t>9,45</t>
  </si>
  <si>
    <t>9,46</t>
  </si>
  <si>
    <t>9,47</t>
  </si>
  <si>
    <t>9,48</t>
  </si>
  <si>
    <t>9,49</t>
  </si>
  <si>
    <t>9,50</t>
  </si>
  <si>
    <t>9,51</t>
  </si>
  <si>
    <t>9,52</t>
  </si>
  <si>
    <t>9,53</t>
  </si>
  <si>
    <t>9,54</t>
  </si>
  <si>
    <t>9,55</t>
  </si>
  <si>
    <t>9,56</t>
  </si>
  <si>
    <t>9,57</t>
  </si>
  <si>
    <t>9,58</t>
  </si>
  <si>
    <t>10,1</t>
  </si>
  <si>
    <t>10,2</t>
  </si>
  <si>
    <t>10,3</t>
  </si>
  <si>
    <t>10,4</t>
  </si>
  <si>
    <t>10,5</t>
  </si>
  <si>
    <t>10,6</t>
  </si>
  <si>
    <t>10,7</t>
  </si>
  <si>
    <t>10,8</t>
  </si>
  <si>
    <t>10,9</t>
  </si>
  <si>
    <t>10,10</t>
  </si>
  <si>
    <t>10,11</t>
  </si>
  <si>
    <t>10,12</t>
  </si>
  <si>
    <t>10,13</t>
  </si>
  <si>
    <t>10,14</t>
  </si>
  <si>
    <t>10,15</t>
  </si>
  <si>
    <t>10,16</t>
  </si>
  <si>
    <t>10,17</t>
  </si>
  <si>
    <t>10,18</t>
  </si>
  <si>
    <t>10,19</t>
  </si>
  <si>
    <t>10,20</t>
  </si>
  <si>
    <t>10,21</t>
  </si>
  <si>
    <t>10,22</t>
  </si>
  <si>
    <t>10,23</t>
  </si>
  <si>
    <t>10,25</t>
  </si>
  <si>
    <t>10,28</t>
  </si>
  <si>
    <t>11,1</t>
  </si>
  <si>
    <t>11,2</t>
  </si>
  <si>
    <t>11,3</t>
  </si>
  <si>
    <t>11,4</t>
  </si>
  <si>
    <t>11,5</t>
  </si>
  <si>
    <t>11,6</t>
  </si>
  <si>
    <t>11,7</t>
  </si>
  <si>
    <t>11,8</t>
  </si>
  <si>
    <t>11,9</t>
  </si>
  <si>
    <t>11,10</t>
  </si>
  <si>
    <t>11,11</t>
  </si>
  <si>
    <t>11,12</t>
  </si>
  <si>
    <t>11,13</t>
  </si>
  <si>
    <t>11,14</t>
  </si>
  <si>
    <t>12,1</t>
  </si>
  <si>
    <t>12,2</t>
  </si>
  <si>
    <t>12,3</t>
  </si>
  <si>
    <t>12,4</t>
  </si>
  <si>
    <t>12,5</t>
  </si>
  <si>
    <t>12,6</t>
  </si>
  <si>
    <t>12,7</t>
  </si>
  <si>
    <t>12,8</t>
  </si>
  <si>
    <t>12,9</t>
  </si>
  <si>
    <t>12,10</t>
  </si>
  <si>
    <t>12,11</t>
  </si>
  <si>
    <t>12,12</t>
  </si>
  <si>
    <t>12,13</t>
  </si>
  <si>
    <t>12,14</t>
  </si>
  <si>
    <t>12,15</t>
  </si>
  <si>
    <t>12,16</t>
  </si>
  <si>
    <t>12,17</t>
  </si>
  <si>
    <t>12,18</t>
  </si>
  <si>
    <t>12,19</t>
  </si>
  <si>
    <t>12,20</t>
  </si>
  <si>
    <t>12,21</t>
  </si>
  <si>
    <t>12,22</t>
  </si>
  <si>
    <t>12,23</t>
  </si>
  <si>
    <t>12,24</t>
  </si>
  <si>
    <t>12,25</t>
  </si>
  <si>
    <t>12,26</t>
  </si>
  <si>
    <t>12,27</t>
  </si>
  <si>
    <t>12,28</t>
  </si>
  <si>
    <t>12,29</t>
  </si>
  <si>
    <t>12,30</t>
  </si>
  <si>
    <t>12,31</t>
  </si>
  <si>
    <t>12,32</t>
  </si>
  <si>
    <t>13,1</t>
  </si>
  <si>
    <t>13,2</t>
  </si>
  <si>
    <t>13,3</t>
  </si>
  <si>
    <t>13,4</t>
  </si>
  <si>
    <t>13,5</t>
  </si>
  <si>
    <t>13,6</t>
  </si>
  <si>
    <t>13,7</t>
  </si>
  <si>
    <t>13,8</t>
  </si>
  <si>
    <t>13,9</t>
  </si>
  <si>
    <t>13,10</t>
  </si>
  <si>
    <t>14,1</t>
  </si>
  <si>
    <t>14,2</t>
  </si>
  <si>
    <t>14,3</t>
  </si>
  <si>
    <t>14,4</t>
  </si>
  <si>
    <t>14,5</t>
  </si>
  <si>
    <t>14,6</t>
  </si>
  <si>
    <t>14,7</t>
  </si>
  <si>
    <t>14,8</t>
  </si>
  <si>
    <t>14,9</t>
  </si>
  <si>
    <t>15,1</t>
  </si>
  <si>
    <t>15,2</t>
  </si>
  <si>
    <t>15,3</t>
  </si>
  <si>
    <t>15,4</t>
  </si>
  <si>
    <t>15,5</t>
  </si>
  <si>
    <t>15,6</t>
  </si>
  <si>
    <t>16,1</t>
  </si>
  <si>
    <t>16,2</t>
  </si>
  <si>
    <t>16,3</t>
  </si>
  <si>
    <t>16,4</t>
  </si>
  <si>
    <t>16,5</t>
  </si>
  <si>
    <t>16,6</t>
  </si>
  <si>
    <t>16,7</t>
  </si>
  <si>
    <t>16,8</t>
  </si>
  <si>
    <t>16,9</t>
  </si>
  <si>
    <t>17,1</t>
  </si>
  <si>
    <t>17,2</t>
  </si>
  <si>
    <t>17,3</t>
  </si>
  <si>
    <t>17,4</t>
  </si>
  <si>
    <t xml:space="preserve">                                      MARCA, LÍNEA Y MODELO VEHICULOS 
DESCRIPCION REPUESTOS  
</t>
  </si>
  <si>
    <t xml:space="preserve">                                      MARCA, LÍNEA Y MODELO VEHICULOS 
DESCRIPCION 
MANO DE OBRA MANTENIMIENTO</t>
  </si>
  <si>
    <t>VR UNT SIN IVA</t>
  </si>
  <si>
    <t>VR IVA UNIT</t>
  </si>
  <si>
    <t>VR TOTAL CON IVA</t>
  </si>
  <si>
    <t>5,18</t>
  </si>
  <si>
    <t>5,19</t>
  </si>
  <si>
    <t>5,20</t>
  </si>
  <si>
    <t>5,21</t>
  </si>
  <si>
    <t>6,19</t>
  </si>
  <si>
    <t>6,20</t>
  </si>
  <si>
    <t>6,21</t>
  </si>
  <si>
    <t>6,22</t>
  </si>
  <si>
    <t>6,23</t>
  </si>
  <si>
    <t>6,24</t>
  </si>
  <si>
    <t>1,18</t>
  </si>
  <si>
    <t>1,19</t>
  </si>
  <si>
    <t>2,16</t>
  </si>
  <si>
    <t>3,20</t>
  </si>
  <si>
    <t>3,21</t>
  </si>
  <si>
    <t>4,13</t>
  </si>
  <si>
    <t>4,14</t>
  </si>
  <si>
    <t>4,15</t>
  </si>
  <si>
    <t>5,22</t>
  </si>
  <si>
    <t>5,23</t>
  </si>
  <si>
    <t>5,24</t>
  </si>
  <si>
    <t>5,25</t>
  </si>
  <si>
    <t>5,26</t>
  </si>
  <si>
    <t>5,27</t>
  </si>
  <si>
    <t>5,28</t>
  </si>
  <si>
    <t>5,29</t>
  </si>
  <si>
    <t>6,25</t>
  </si>
  <si>
    <t>6,26</t>
  </si>
  <si>
    <t>6,27</t>
  </si>
  <si>
    <t>6,28</t>
  </si>
  <si>
    <t>6,29</t>
  </si>
  <si>
    <t>Pinta líquido de frenos dot-5</t>
  </si>
  <si>
    <t xml:space="preserve"> líquido de frenos dot-4 X /12 litro</t>
  </si>
  <si>
    <t xml:space="preserve"> líquido de frenos dot-5 X litro</t>
  </si>
  <si>
    <t>Grasa litio x lbs</t>
  </si>
  <si>
    <t>Grasa meg fibra x lbs</t>
  </si>
  <si>
    <t xml:space="preserve">Refrigerante larga vida x 1/4   </t>
  </si>
  <si>
    <t>refrigerante larga vida x galon</t>
  </si>
  <si>
    <t xml:space="preserve">refrigerante corriente x galon </t>
  </si>
  <si>
    <t xml:space="preserve">Refrigerante corriente x 1/4   </t>
  </si>
  <si>
    <t>Valvulina  80w90 x 1/4</t>
  </si>
  <si>
    <t>Buje tijera inferior. Delantero</t>
  </si>
  <si>
    <t xml:space="preserve">Bujes de tijera superior </t>
  </si>
  <si>
    <t xml:space="preserve">Rotula inferior </t>
  </si>
  <si>
    <t xml:space="preserve">Rotula superior </t>
  </si>
  <si>
    <t xml:space="preserve">Tijera inferior </t>
  </si>
  <si>
    <t xml:space="preserve">Tijera superior </t>
  </si>
  <si>
    <t xml:space="preserve">Tornillo leva tijeras </t>
  </si>
  <si>
    <t>Muñeco barra estabilizadora</t>
  </si>
  <si>
    <t xml:space="preserve">Bombillo de freno </t>
  </si>
  <si>
    <t>Terminal de dirección interna</t>
  </si>
  <si>
    <t>Terminal de dirección externa.</t>
  </si>
  <si>
    <t>axial de direccion</t>
  </si>
  <si>
    <t>Perno rueda completo</t>
  </si>
  <si>
    <t>rodamiento de speed delantero</t>
  </si>
  <si>
    <t>rodamiento de speed trasero</t>
  </si>
  <si>
    <t xml:space="preserve">rodamiento de transmision delantera </t>
  </si>
  <si>
    <t>correa alternador</t>
  </si>
  <si>
    <t>correa aire acondicionado</t>
  </si>
  <si>
    <t>correa del hidraulico</t>
  </si>
  <si>
    <t>Radiador motor</t>
  </si>
  <si>
    <t>tobera inyector</t>
  </si>
  <si>
    <t>valvula de presion bomba de inyeccion</t>
  </si>
  <si>
    <t>eje de mando bomba de inyeccion</t>
  </si>
  <si>
    <t>piston  de avance bomba de inyeccion</t>
  </si>
  <si>
    <t>bomba de inyeccion</t>
  </si>
  <si>
    <t>balastra</t>
  </si>
  <si>
    <t>empaque de ajuste puerta</t>
  </si>
  <si>
    <t>Cigüeñal motor</t>
  </si>
  <si>
    <t>retenedor inyector</t>
  </si>
  <si>
    <t>Kit de orring inyector</t>
  </si>
  <si>
    <t>Kit de microfiltros inyector</t>
  </si>
  <si>
    <t>Turbocargador motor</t>
  </si>
  <si>
    <t>rodamiento bomba de inyeccion</t>
  </si>
  <si>
    <t>buje bomba de inyeccion</t>
  </si>
  <si>
    <t>pistoncillo bomba de inyeccion</t>
  </si>
  <si>
    <t>elementos bomba de inyeccion</t>
  </si>
  <si>
    <t>Soporte habitáculo</t>
  </si>
  <si>
    <t>carrier caja automatica</t>
  </si>
  <si>
    <t>campana carrier caja automatica</t>
  </si>
  <si>
    <t>disco rebestidos  caja automatica</t>
  </si>
  <si>
    <t>banda disco caja automatica</t>
  </si>
  <si>
    <t>empaquetadura caja</t>
  </si>
  <si>
    <t>buje barra tensora inferior delantero</t>
  </si>
  <si>
    <t>buje barra tensora superior delantero</t>
  </si>
  <si>
    <t>buje barra tensora superior trasero</t>
  </si>
  <si>
    <t>mogolla amortiguador delantero</t>
  </si>
  <si>
    <t>espiral amortiguador delantero</t>
  </si>
  <si>
    <t>espiral amortiguador trasero</t>
  </si>
  <si>
    <t>buje de amortiguador</t>
  </si>
  <si>
    <t>botella y espigo cardan delantero</t>
  </si>
  <si>
    <t>botella y espigo cardan trasero</t>
  </si>
  <si>
    <t>Cruceta cardan delantero</t>
  </si>
  <si>
    <t>cruceta cardan trasero</t>
  </si>
  <si>
    <t>Kit de embrague</t>
  </si>
  <si>
    <t>Bomba auxiliar de embrague</t>
  </si>
  <si>
    <t>Bomba principal de embrague</t>
  </si>
  <si>
    <t>retenedor tunel</t>
  </si>
  <si>
    <t>rodamiento interno delantero</t>
  </si>
  <si>
    <t>rodamiento externo delantero</t>
  </si>
  <si>
    <t>rodamiento porta corona delantero</t>
  </si>
  <si>
    <t>rodamiento porta corona trasero</t>
  </si>
  <si>
    <t>juego de bujes arranque</t>
  </si>
  <si>
    <t>Alternador motor</t>
  </si>
  <si>
    <t>polea alternador</t>
  </si>
  <si>
    <t>juego de escobillas alternador</t>
  </si>
  <si>
    <t>estator alternador</t>
  </si>
  <si>
    <t>regulador alternador</t>
  </si>
  <si>
    <t>portadiodos alterrnador</t>
  </si>
  <si>
    <t>rotor alternador</t>
  </si>
  <si>
    <t>bendix de arranque</t>
  </si>
  <si>
    <t>selenoide rele de arranque</t>
  </si>
  <si>
    <t>rodamiento semieje delantero</t>
  </si>
  <si>
    <t xml:space="preserve"> rodamientos de caja</t>
  </si>
  <si>
    <t>buje barra tensora inferior trasero</t>
  </si>
  <si>
    <t>Impulsador  hidráulico</t>
  </si>
  <si>
    <t>buje eje balanceador motor</t>
  </si>
  <si>
    <t>bobina compresor aire acondicionado</t>
  </si>
  <si>
    <t>guardapolvo caja de direccon</t>
  </si>
  <si>
    <t>guardapolvo eje lado caja</t>
  </si>
  <si>
    <t>guardapolvo eje lado eje</t>
  </si>
  <si>
    <t xml:space="preserve">rodamiento de  chanela </t>
  </si>
  <si>
    <t>Llanta 245/75 r16 a/t</t>
  </si>
  <si>
    <t>Llanta 245/75 r16 m/t</t>
  </si>
  <si>
    <t>Llanta 225/70 r15 8pr</t>
  </si>
  <si>
    <t>Llanta 235/75 r15 a/t</t>
  </si>
  <si>
    <t>Llanta 235/75 r15 m/t</t>
  </si>
  <si>
    <t>Llanta 255/70 r16 at</t>
  </si>
  <si>
    <t>Llanta 255/70 r16 m/t</t>
  </si>
  <si>
    <t>Llanta 265/75 r16 a/t</t>
  </si>
  <si>
    <t>Llanta 265/75 r16 m/t</t>
  </si>
  <si>
    <t>Llanta 31*10.50 r15 a/t</t>
  </si>
  <si>
    <t>Llanta 31*10.50 r15 m/t</t>
  </si>
  <si>
    <t xml:space="preserve">Llanta 7.50-16 12 pr delantera </t>
  </si>
  <si>
    <t>Llanta 7.50-16 16 pr trasera</t>
  </si>
  <si>
    <t>Llanta 7.50- r16 mixta</t>
  </si>
  <si>
    <t xml:space="preserve">Rin en lamina 15  </t>
  </si>
  <si>
    <t xml:space="preserve">Rin en lamina 16  </t>
  </si>
  <si>
    <t>juego de rodamientos alternador</t>
  </si>
  <si>
    <t>master tipo polar</t>
  </si>
  <si>
    <t xml:space="preserve">Master hella </t>
  </si>
  <si>
    <t>parlante sirena</t>
  </si>
  <si>
    <t>Caja  de tonos con parlantes</t>
  </si>
  <si>
    <t>retenedor de bocin</t>
  </si>
  <si>
    <t>retenedor portamangueta</t>
  </si>
  <si>
    <t>retenedor punta de eje delantero</t>
  </si>
  <si>
    <t xml:space="preserve">Juego de rodamientos delanteros </t>
  </si>
  <si>
    <t>Juego de rodamientos traseros</t>
  </si>
  <si>
    <t>oreja de cardan</t>
  </si>
  <si>
    <t>Retenedor trasero</t>
  </si>
  <si>
    <t>tensor bomba de hidraulico</t>
  </si>
  <si>
    <t>Frontal cabina</t>
  </si>
  <si>
    <t>arreglo hausin(según aplique)</t>
  </si>
  <si>
    <t xml:space="preserve">Filtro de trampa  Racor </t>
  </si>
  <si>
    <t>bombin combustible</t>
  </si>
  <si>
    <t>Filtro de trampa combustible</t>
  </si>
  <si>
    <t>Cauchos  amortiguadores delanteros</t>
  </si>
  <si>
    <t>plumilla limpiabrisas</t>
  </si>
  <si>
    <t>sensor de golpeteo</t>
  </si>
  <si>
    <t>Kit de ecualización transmision Trasera.</t>
  </si>
  <si>
    <t>Kit de ecualización transmision delantera</t>
  </si>
  <si>
    <t>Empaquetadura de  chanela</t>
  </si>
  <si>
    <t>Tubo exosto</t>
  </si>
  <si>
    <t>Presilenciador exosto</t>
  </si>
  <si>
    <t>Silenciador exosto</t>
  </si>
  <si>
    <t>Catalizador</t>
  </si>
  <si>
    <t>tarro auxiliar de radiador</t>
  </si>
  <si>
    <t>deposito limpiabrisas</t>
  </si>
  <si>
    <t>rodamiento de canasta delantero</t>
  </si>
  <si>
    <t>rodamiento de canasta trasero</t>
  </si>
  <si>
    <t>rodamientos ejes trasero</t>
  </si>
  <si>
    <t xml:space="preserve">rodamiento bocin </t>
  </si>
  <si>
    <t>Corona y speed delantero</t>
  </si>
  <si>
    <t>Corona y speed traasero</t>
  </si>
  <si>
    <t xml:space="preserve"> buje biela motor</t>
  </si>
  <si>
    <t xml:space="preserve"> buje de  levas</t>
  </si>
  <si>
    <t>juego de pistones motor</t>
  </si>
  <si>
    <t>balinera cardan</t>
  </si>
  <si>
    <t>16,10</t>
  </si>
  <si>
    <t>polarizado general</t>
  </si>
  <si>
    <t>16,11</t>
  </si>
  <si>
    <t>polarizado pieza</t>
  </si>
  <si>
    <t>tapon de llenado caja</t>
  </si>
  <si>
    <t>tapon de llenado transmision</t>
  </si>
  <si>
    <t>1,20</t>
  </si>
  <si>
    <t>1,21</t>
  </si>
  <si>
    <t>1,22</t>
  </si>
  <si>
    <t>1,23</t>
  </si>
  <si>
    <t>1,24</t>
  </si>
  <si>
    <t>1,25</t>
  </si>
  <si>
    <t>1,26</t>
  </si>
  <si>
    <t>1,27</t>
  </si>
  <si>
    <t>1,28</t>
  </si>
  <si>
    <t>1,29</t>
  </si>
  <si>
    <t>1,30</t>
  </si>
  <si>
    <t>1,31</t>
  </si>
  <si>
    <t>1,32</t>
  </si>
  <si>
    <t>1,33</t>
  </si>
  <si>
    <t>1,34</t>
  </si>
  <si>
    <t>1,35</t>
  </si>
  <si>
    <t>1,36</t>
  </si>
  <si>
    <t>6,30</t>
  </si>
  <si>
    <t>6,31</t>
  </si>
  <si>
    <t>6,32</t>
  </si>
  <si>
    <t>6,33</t>
  </si>
  <si>
    <t>6,34</t>
  </si>
  <si>
    <t>6,35</t>
  </si>
  <si>
    <t>6,36</t>
  </si>
  <si>
    <t>6,37</t>
  </si>
  <si>
    <t>6,38</t>
  </si>
  <si>
    <t>6,39</t>
  </si>
  <si>
    <t>6,40</t>
  </si>
  <si>
    <t>6,41</t>
  </si>
  <si>
    <t>6,42</t>
  </si>
  <si>
    <t>6,43</t>
  </si>
  <si>
    <t>6,44</t>
  </si>
  <si>
    <t>6,45</t>
  </si>
  <si>
    <t>6,46</t>
  </si>
  <si>
    <t>6,47</t>
  </si>
  <si>
    <t>6,48</t>
  </si>
  <si>
    <t>6,49</t>
  </si>
  <si>
    <t>6,50</t>
  </si>
  <si>
    <t>6,51</t>
  </si>
  <si>
    <t>6,52</t>
  </si>
  <si>
    <t>6,53</t>
  </si>
  <si>
    <t>6,54</t>
  </si>
  <si>
    <t>6,55</t>
  </si>
  <si>
    <t>6,56</t>
  </si>
  <si>
    <t>6,57</t>
  </si>
  <si>
    <t>6,58</t>
  </si>
  <si>
    <t>6,59</t>
  </si>
  <si>
    <t>6,60</t>
  </si>
  <si>
    <t>6,61</t>
  </si>
  <si>
    <t>6,62</t>
  </si>
  <si>
    <t>6,63</t>
  </si>
  <si>
    <t>6,64</t>
  </si>
  <si>
    <t>6,65</t>
  </si>
  <si>
    <t>6,66</t>
  </si>
  <si>
    <t>6,67</t>
  </si>
  <si>
    <t>6,68</t>
  </si>
  <si>
    <t>6,69</t>
  </si>
  <si>
    <t>6,70</t>
  </si>
  <si>
    <t>6,71</t>
  </si>
  <si>
    <t>6,72</t>
  </si>
  <si>
    <t>6,73</t>
  </si>
  <si>
    <t>6,74</t>
  </si>
  <si>
    <t>6,75</t>
  </si>
  <si>
    <t>6,76</t>
  </si>
  <si>
    <t>6,77</t>
  </si>
  <si>
    <t>6,78</t>
  </si>
  <si>
    <t>6,79</t>
  </si>
  <si>
    <t>6,80</t>
  </si>
  <si>
    <t>6,81</t>
  </si>
  <si>
    <t>6,82</t>
  </si>
  <si>
    <t>6,83</t>
  </si>
  <si>
    <t>6,84</t>
  </si>
  <si>
    <t>6,85</t>
  </si>
  <si>
    <t>6,86</t>
  </si>
  <si>
    <t>6,87</t>
  </si>
  <si>
    <t>6,88</t>
  </si>
  <si>
    <t>6,89</t>
  </si>
  <si>
    <t>6,90</t>
  </si>
  <si>
    <t>6,91</t>
  </si>
  <si>
    <t>6,92</t>
  </si>
  <si>
    <t>6,93</t>
  </si>
  <si>
    <t>6,94</t>
  </si>
  <si>
    <t>6,95</t>
  </si>
  <si>
    <t>6,96</t>
  </si>
  <si>
    <t>6,97</t>
  </si>
  <si>
    <t>6,98</t>
  </si>
  <si>
    <t>6,99</t>
  </si>
  <si>
    <t>6,100</t>
  </si>
  <si>
    <t>6,101</t>
  </si>
  <si>
    <t>6,102</t>
  </si>
  <si>
    <t>6,103</t>
  </si>
  <si>
    <t>6,104</t>
  </si>
  <si>
    <t>6,105</t>
  </si>
  <si>
    <t>6,106</t>
  </si>
  <si>
    <t>6,107</t>
  </si>
  <si>
    <t>6,108</t>
  </si>
  <si>
    <t>8,39</t>
  </si>
  <si>
    <t>8,40</t>
  </si>
  <si>
    <t>8,41</t>
  </si>
  <si>
    <t>8,42</t>
  </si>
  <si>
    <t>8,43</t>
  </si>
  <si>
    <t>8,44</t>
  </si>
  <si>
    <t>11,15</t>
  </si>
  <si>
    <t>11,16</t>
  </si>
  <si>
    <t>11,17</t>
  </si>
  <si>
    <t>11,18</t>
  </si>
  <si>
    <t>11,19</t>
  </si>
  <si>
    <t>11,20</t>
  </si>
  <si>
    <t>11,21</t>
  </si>
  <si>
    <t>11,22</t>
  </si>
  <si>
    <t>11,23</t>
  </si>
  <si>
    <t>11,24</t>
  </si>
  <si>
    <t>11,25</t>
  </si>
  <si>
    <t>11,26</t>
  </si>
  <si>
    <t>11,27</t>
  </si>
  <si>
    <t>11,28</t>
  </si>
  <si>
    <t>11,29</t>
  </si>
  <si>
    <t>11,30</t>
  </si>
  <si>
    <t>11,31</t>
  </si>
  <si>
    <t>11,32</t>
  </si>
  <si>
    <t>11,33</t>
  </si>
  <si>
    <t>11,34</t>
  </si>
  <si>
    <t>11,35</t>
  </si>
  <si>
    <t>11,36</t>
  </si>
  <si>
    <t>11,37</t>
  </si>
  <si>
    <t>11,38</t>
  </si>
  <si>
    <t>11,39</t>
  </si>
  <si>
    <t>11,40</t>
  </si>
  <si>
    <t>11,41</t>
  </si>
  <si>
    <t>11,42</t>
  </si>
  <si>
    <t>11,43</t>
  </si>
  <si>
    <t>11,44</t>
  </si>
  <si>
    <t>11,45</t>
  </si>
  <si>
    <t>11,46</t>
  </si>
  <si>
    <t>11,47</t>
  </si>
  <si>
    <t>11,48</t>
  </si>
  <si>
    <t>11,49</t>
  </si>
  <si>
    <t>11,50</t>
  </si>
  <si>
    <t>11,51</t>
  </si>
  <si>
    <t>11,52</t>
  </si>
  <si>
    <t>11,53</t>
  </si>
  <si>
    <t>11,54</t>
  </si>
  <si>
    <t>11,55</t>
  </si>
  <si>
    <t>11,56</t>
  </si>
  <si>
    <t>11,57</t>
  </si>
  <si>
    <t>11,58</t>
  </si>
  <si>
    <t>11,59</t>
  </si>
  <si>
    <t>11,60</t>
  </si>
  <si>
    <t>11,61</t>
  </si>
  <si>
    <t>11,62</t>
  </si>
  <si>
    <t>11,63</t>
  </si>
  <si>
    <t>11,64</t>
  </si>
  <si>
    <t>11,65</t>
  </si>
  <si>
    <t>11,66</t>
  </si>
  <si>
    <t>11,67</t>
  </si>
  <si>
    <t>11,68</t>
  </si>
  <si>
    <t>11,69</t>
  </si>
  <si>
    <t>11,70</t>
  </si>
  <si>
    <t>11,71</t>
  </si>
  <si>
    <t>11,72</t>
  </si>
  <si>
    <t>11,73</t>
  </si>
  <si>
    <t>11,74</t>
  </si>
  <si>
    <t>11,75</t>
  </si>
  <si>
    <t>13,11</t>
  </si>
  <si>
    <t>13,12</t>
  </si>
  <si>
    <t>13,13</t>
  </si>
  <si>
    <t>13,14</t>
  </si>
  <si>
    <t>13,15</t>
  </si>
  <si>
    <t>13,16</t>
  </si>
  <si>
    <t>13,17</t>
  </si>
  <si>
    <t>13,18</t>
  </si>
  <si>
    <t>13,19</t>
  </si>
  <si>
    <t>13,20</t>
  </si>
  <si>
    <t>13,21</t>
  </si>
  <si>
    <t>13,22</t>
  </si>
  <si>
    <t>13,23</t>
  </si>
  <si>
    <t>13,24</t>
  </si>
  <si>
    <t>13,25</t>
  </si>
  <si>
    <t>13,26</t>
  </si>
  <si>
    <t>13,27</t>
  </si>
  <si>
    <t>13,28</t>
  </si>
  <si>
    <t>13,29</t>
  </si>
  <si>
    <t>13,30</t>
  </si>
  <si>
    <t>13,31</t>
  </si>
  <si>
    <t>13,32</t>
  </si>
  <si>
    <t>13,33</t>
  </si>
  <si>
    <t>13,34</t>
  </si>
  <si>
    <t>13,35</t>
  </si>
  <si>
    <t>13,36</t>
  </si>
  <si>
    <t>13,37</t>
  </si>
  <si>
    <t>13,38</t>
  </si>
  <si>
    <t>13,39</t>
  </si>
  <si>
    <t>13,40</t>
  </si>
  <si>
    <t>13,41</t>
  </si>
  <si>
    <t>13,42</t>
  </si>
  <si>
    <t>13,43</t>
  </si>
  <si>
    <t>13,44</t>
  </si>
  <si>
    <t>14,10</t>
  </si>
  <si>
    <t>14,11</t>
  </si>
  <si>
    <t>14,12</t>
  </si>
  <si>
    <t>14,13</t>
  </si>
  <si>
    <t>14,14</t>
  </si>
  <si>
    <t>14,15</t>
  </si>
  <si>
    <t>14,16</t>
  </si>
  <si>
    <t>14,17</t>
  </si>
  <si>
    <t>14,18</t>
  </si>
  <si>
    <t>14,19</t>
  </si>
  <si>
    <t>14,20</t>
  </si>
  <si>
    <t>Exploradoras led  x und (Hella)</t>
  </si>
  <si>
    <t>hoja ballesta #5</t>
  </si>
  <si>
    <t>hoja machete</t>
  </si>
  <si>
    <t>soldar y reforzar  arandelas chasis</t>
  </si>
  <si>
    <t>mantenimiento de frenos delanteros</t>
  </si>
  <si>
    <t>mantenimiento de frenos traseros</t>
  </si>
  <si>
    <t>reparacion  cableado abs</t>
  </si>
  <si>
    <t>revision de luces</t>
  </si>
  <si>
    <t>Alineación direccion</t>
  </si>
  <si>
    <t>13,45</t>
  </si>
  <si>
    <t>manija exterior habitaculo</t>
  </si>
  <si>
    <t>17,5</t>
  </si>
  <si>
    <t>montaje de llanta</t>
  </si>
  <si>
    <t>6,109</t>
  </si>
  <si>
    <t>6,110</t>
  </si>
  <si>
    <t>cocuyo led stop laterales</t>
  </si>
  <si>
    <t>cocuyo led stop redondo</t>
  </si>
  <si>
    <t>EMPRESA SOCIAL DEL ESTADO DEL DEPARTAMNTO DEL META" ESE SOLUCION SALUD"</t>
  </si>
  <si>
    <t>Calle 37 N° 41-80 B/ Barzal Alto</t>
  </si>
  <si>
    <t>Desmontar barras tensoras para cambio bujes (c/u)</t>
  </si>
  <si>
    <t>REF. Cotizacion</t>
  </si>
  <si>
    <t>D/m y montar motor(según aplique)</t>
  </si>
  <si>
    <t>Servicio peritaje general vehicular</t>
  </si>
  <si>
    <t>cambio de unidad</t>
  </si>
  <si>
    <t>servicio electrico(según aplique)</t>
  </si>
  <si>
    <t>cambio perno rueda</t>
  </si>
  <si>
    <t>esparrago rueda</t>
  </si>
  <si>
    <t>tuerca esparrago</t>
  </si>
  <si>
    <t xml:space="preserve">abrazadera metalica 10*16  </t>
  </si>
  <si>
    <t>abrazadera metalica 12*22</t>
  </si>
  <si>
    <t>abrazadera metalica 16*27</t>
  </si>
  <si>
    <t>abrazadera metalica 20*32</t>
  </si>
  <si>
    <t>abrazadera metalica 25*40</t>
  </si>
  <si>
    <t>abrazadera metalica 32*50</t>
  </si>
  <si>
    <t>abrazadera metalica 40*60</t>
  </si>
  <si>
    <t>abrazadera metalica 50*70</t>
  </si>
  <si>
    <t>abrazadera metalica 60*80</t>
  </si>
  <si>
    <t>abrazadera plastica pequeña</t>
  </si>
  <si>
    <t>abrazadera plastica mediana</t>
  </si>
  <si>
    <t>abrazadera plastica grande</t>
  </si>
  <si>
    <t>tornillo con arandela pequeño</t>
  </si>
  <si>
    <t>tornillo con arandela mediano</t>
  </si>
  <si>
    <t>tornillo con arandela grande</t>
  </si>
  <si>
    <t>tornillo caterpllar tipo pesado</t>
  </si>
  <si>
    <t>Valvulina  85w140 x 1/4</t>
  </si>
  <si>
    <t>Aceite motor mobil 5w-30</t>
  </si>
  <si>
    <t>Amortiguador trasero x unid</t>
  </si>
  <si>
    <t>retenedor hausin</t>
  </si>
  <si>
    <t>retenedor del hausin</t>
  </si>
  <si>
    <t>empaque multiple de admision</t>
  </si>
  <si>
    <t>empaque multiple de escape</t>
  </si>
  <si>
    <t>Juego de pastillas delantero de freno</t>
  </si>
  <si>
    <t>juego de pastillas trasero de freno</t>
  </si>
  <si>
    <t>Corona y speed trasero</t>
  </si>
  <si>
    <t>juego de bandas de freno mano</t>
  </si>
  <si>
    <t>Juego de bandas de freno</t>
  </si>
  <si>
    <t>8,45</t>
  </si>
  <si>
    <t>8,46</t>
  </si>
  <si>
    <t>8,47</t>
  </si>
  <si>
    <t>13,46</t>
  </si>
  <si>
    <t>13,47</t>
  </si>
  <si>
    <t>13,48</t>
  </si>
  <si>
    <t>13,49</t>
  </si>
  <si>
    <t>13,50</t>
  </si>
  <si>
    <t>13,51</t>
  </si>
  <si>
    <t>13,52</t>
  </si>
  <si>
    <t>13,53</t>
  </si>
  <si>
    <t>13,54</t>
  </si>
  <si>
    <t>13,55</t>
  </si>
  <si>
    <t>13,56</t>
  </si>
  <si>
    <t>13,57</t>
  </si>
  <si>
    <t>13,58</t>
  </si>
  <si>
    <t>13,59</t>
  </si>
  <si>
    <t>13,60</t>
  </si>
  <si>
    <t>13,61</t>
  </si>
  <si>
    <t>tenionar frenos</t>
  </si>
  <si>
    <t>bajar disco de freno(según aplique)</t>
  </si>
  <si>
    <t>bobina de ignicion</t>
  </si>
  <si>
    <t xml:space="preserve">Sincronización motor </t>
  </si>
  <si>
    <t>Cambio filtro de gasolina</t>
  </si>
  <si>
    <t>cambio de espiral amortiguador</t>
  </si>
  <si>
    <t>buje barra tensora</t>
  </si>
  <si>
    <t>servicio de desvare perimetro urbano</t>
  </si>
  <si>
    <t>Culata motor</t>
  </si>
  <si>
    <t>11,76</t>
  </si>
  <si>
    <t>volante motor</t>
  </si>
  <si>
    <t>Suavisar caliper de freno</t>
  </si>
  <si>
    <t>suavisar caliper de frenos</t>
  </si>
  <si>
    <t>tensionar frenos</t>
  </si>
  <si>
    <t>12,33</t>
  </si>
  <si>
    <t>4,16</t>
  </si>
  <si>
    <t>Mediante la presente me permito presentar cotizacion para el mantenimiento preventivo y correctivo y suministros de aceites , accesorios, lubricantes, filtros, llantas, rines y repuestos para los vehiculos de los centros de atencion y el nivel central de la empresa social del estado del departamento del meta ESE "Solucion Salud"</t>
  </si>
  <si>
    <t>3,22</t>
  </si>
  <si>
    <t>3,23</t>
  </si>
  <si>
    <t>3,24</t>
  </si>
  <si>
    <t>3,25</t>
  </si>
  <si>
    <t>3,26</t>
  </si>
  <si>
    <t>4,17</t>
  </si>
  <si>
    <t>4,18</t>
  </si>
  <si>
    <t>5,30</t>
  </si>
  <si>
    <t>Soporte de caja</t>
  </si>
  <si>
    <t>Tornillo cigüeñal</t>
  </si>
  <si>
    <t>Valvulina 85w90 LSD-GL5</t>
  </si>
  <si>
    <t>1,37</t>
  </si>
  <si>
    <t>Soporte caja</t>
  </si>
  <si>
    <t>9,59</t>
  </si>
  <si>
    <t>9,60</t>
  </si>
  <si>
    <t>Rectificar cuñero cigüeñal</t>
  </si>
  <si>
    <t>Rectificar rosca tornillo cigüeñal</t>
  </si>
  <si>
    <t>Chanela</t>
  </si>
  <si>
    <t>Buje barra estabilizadora</t>
  </si>
  <si>
    <t>AMBULANCIA MARCA CHEVROLET - LUV D-MAX   (3.0) -4*4  (2009 - 2013) DIESEL</t>
  </si>
  <si>
    <t>AMBULANCIA MARCA CHEVROLET - D-MAX RT   (2.5) -4*4  (2014 - 2019) DIESEL</t>
  </si>
  <si>
    <t>hechura de carroceria marco en hierro, piso en lamina alfanjor, guardapolvos en acero plano y varillas</t>
  </si>
  <si>
    <t>fabricacion carroceria carpa lona  700</t>
  </si>
  <si>
    <t>16,12</t>
  </si>
  <si>
    <t>adaptacion de habitaculo con bases y soportes</t>
  </si>
  <si>
    <t>15,8</t>
  </si>
  <si>
    <t>bastago eje delantero original</t>
  </si>
  <si>
    <t>bastago eje trasero original</t>
  </si>
  <si>
    <t>bastago eje delantero</t>
  </si>
  <si>
    <t>bastago eje trasero</t>
  </si>
  <si>
    <t>espiral amortiguador trasero reforzado N°18</t>
  </si>
  <si>
    <t xml:space="preserve">Válvula egr </t>
  </si>
  <si>
    <t>Piñón cigüeñal original</t>
  </si>
  <si>
    <t>d/m multiple para sacar esparragos</t>
  </si>
  <si>
    <t>DESCRIPCION MANTENIMIENTO SERVICIOS</t>
  </si>
  <si>
    <t>elevador</t>
  </si>
  <si>
    <t>tapa valvulas</t>
  </si>
  <si>
    <t>balinera de eje</t>
  </si>
  <si>
    <t>balinera interna eje</t>
  </si>
  <si>
    <t>rodillo torrinton eje interno</t>
  </si>
  <si>
    <t>control de mando chevistar</t>
  </si>
  <si>
    <t>corte de hoja muelle</t>
  </si>
  <si>
    <t>anillo exosto</t>
  </si>
  <si>
    <t>tuerca cacho</t>
  </si>
  <si>
    <t>cambio instalacion de alta</t>
  </si>
  <si>
    <t>buje de cacho</t>
  </si>
  <si>
    <t>pin cacho</t>
  </si>
  <si>
    <t>esparrago chanela</t>
  </si>
  <si>
    <t>plato porta bandas</t>
  </si>
  <si>
    <t>tuerca de campana</t>
  </si>
  <si>
    <t>planchuela amortiguador</t>
  </si>
  <si>
    <t>bombillo 1141</t>
  </si>
  <si>
    <t>bombillo1034</t>
  </si>
  <si>
    <t>bombillo 158</t>
  </si>
  <si>
    <t>6,111</t>
  </si>
  <si>
    <t>6,112</t>
  </si>
  <si>
    <t>6,113</t>
  </si>
  <si>
    <t>5,31</t>
  </si>
  <si>
    <t>8,48</t>
  </si>
  <si>
    <t>8,49</t>
  </si>
  <si>
    <t>8,50</t>
  </si>
  <si>
    <t>porta corona delantero</t>
  </si>
  <si>
    <t>porta corona trasero</t>
  </si>
  <si>
    <t>8,51</t>
  </si>
  <si>
    <t>8,52</t>
  </si>
  <si>
    <t>kit carreteras reglamentario</t>
  </si>
  <si>
    <t>picaporte puerta</t>
  </si>
  <si>
    <t>13,62</t>
  </si>
  <si>
    <t>13,63</t>
  </si>
  <si>
    <t>13,64</t>
  </si>
  <si>
    <t>cable de alta</t>
  </si>
  <si>
    <t>6,114</t>
  </si>
  <si>
    <t>tensor de accesorios</t>
  </si>
  <si>
    <t>11,77</t>
  </si>
  <si>
    <t>11,78</t>
  </si>
  <si>
    <t>kit de carreteras  reglamentario</t>
  </si>
  <si>
    <t xml:space="preserve">mogollas </t>
  </si>
  <si>
    <t>13,65</t>
  </si>
  <si>
    <t xml:space="preserve">mogolla </t>
  </si>
  <si>
    <t>d/m diferencial(según aplique)</t>
  </si>
  <si>
    <t>revision suspension trasera</t>
  </si>
  <si>
    <t>reconstruir hausin y sillas de muelles</t>
  </si>
  <si>
    <t>cambio de anillo exosto</t>
  </si>
  <si>
    <t>cambio de master</t>
  </si>
  <si>
    <t>Pegada de bandas(según aplique)</t>
  </si>
  <si>
    <t>cambio de reten caja salida cardan trasero</t>
  </si>
  <si>
    <t>revision de niveles</t>
  </si>
  <si>
    <t>reconstruir troque trasero</t>
  </si>
  <si>
    <t>arreglo  motor limpiabrisas</t>
  </si>
  <si>
    <t>cambio de parlante sirena</t>
  </si>
  <si>
    <t>15,7</t>
  </si>
  <si>
    <t>Reparación suspensión delantera izquierda</t>
  </si>
  <si>
    <t>Reparación suspensión delantera derecha</t>
  </si>
  <si>
    <t>Reforzar planchuela troque trasero</t>
  </si>
  <si>
    <t>esparrago del multiple</t>
  </si>
  <si>
    <t>11,79</t>
  </si>
  <si>
    <t>9,61</t>
  </si>
  <si>
    <t>Reforzar planchuela troque delantero</t>
  </si>
  <si>
    <t>reconstruir troque delantero</t>
  </si>
  <si>
    <t>Desmontar y montar troque delantero</t>
  </si>
  <si>
    <t>empaque de turbocargador</t>
  </si>
  <si>
    <t>Kit de escualización transmision Trasera.</t>
  </si>
  <si>
    <t>Kit de escualización transmision delantera</t>
  </si>
  <si>
    <t>rodamiento interno trasero</t>
  </si>
  <si>
    <t>rodamiento externo trasero</t>
  </si>
  <si>
    <t>pasador diferencial</t>
  </si>
  <si>
    <t>luz giratoria</t>
  </si>
  <si>
    <t>luz placa</t>
  </si>
  <si>
    <t>tapa rueda libre</t>
  </si>
  <si>
    <t>oring rueda libre</t>
  </si>
  <si>
    <t>flanche de cardan</t>
  </si>
  <si>
    <t>buje columna direccion</t>
  </si>
  <si>
    <t>Bajar columna de direccion</t>
  </si>
  <si>
    <t>ajuste columna de direccion</t>
  </si>
  <si>
    <t xml:space="preserve">D/m bomba de inyeccion(según aplique) </t>
  </si>
  <si>
    <t>10,24</t>
  </si>
  <si>
    <t>10,26</t>
  </si>
  <si>
    <t>10,27</t>
  </si>
  <si>
    <t>d/m multiple (según aplique)</t>
  </si>
  <si>
    <t>cambio tensor de accesorios</t>
  </si>
  <si>
    <t>arreglo catalizador</t>
  </si>
  <si>
    <t>Villavicencio, 13 de diciembre de  2021</t>
  </si>
  <si>
    <t>11,80</t>
  </si>
  <si>
    <t>11,81</t>
  </si>
  <si>
    <t>11,82</t>
  </si>
  <si>
    <t>tarjeta bomba de inyeccion</t>
  </si>
  <si>
    <t>sensor de preinyeccion</t>
  </si>
  <si>
    <t>reparacion instalacion electrica parte compartimiento motor</t>
  </si>
  <si>
    <t>6,115</t>
  </si>
  <si>
    <t>6,116</t>
  </si>
  <si>
    <t>8,53</t>
  </si>
  <si>
    <t>8,54</t>
  </si>
  <si>
    <t>8,55</t>
  </si>
  <si>
    <t>8,56</t>
  </si>
  <si>
    <t>Aceite motor mobil sintetico 5w-30</t>
  </si>
  <si>
    <t>Aceite motor mobil sintetico 10w-30</t>
  </si>
  <si>
    <t>Valvulina   85w140 x 1/4</t>
  </si>
  <si>
    <t>Aceite motor  mobil sintetico  5w-30</t>
  </si>
  <si>
    <t>Aceite motor   mobil sintetico 10w-30</t>
  </si>
  <si>
    <t>Valvulina 85w90  LSD-GL5 sintetica</t>
  </si>
  <si>
    <t>Valvulina 80w90 x 1/4</t>
  </si>
  <si>
    <t>Terminal de dirección larga</t>
  </si>
  <si>
    <t>Terminal de dirección corta.</t>
  </si>
  <si>
    <t>Terminal de dirección larga.</t>
  </si>
  <si>
    <t xml:space="preserve">Brazo tensor de accesorios </t>
  </si>
  <si>
    <t>11,83</t>
  </si>
  <si>
    <t xml:space="preserve">Valvula Pcv </t>
  </si>
  <si>
    <t>Reconstruir puente habitaculo pequeño</t>
  </si>
  <si>
    <t xml:space="preserve">Reconstruir puente habitaculo grande </t>
  </si>
  <si>
    <t>12,34</t>
  </si>
  <si>
    <t>Perfil de 3*16 pequeño</t>
  </si>
  <si>
    <t xml:space="preserve">Perfil de 3*16 grande </t>
  </si>
  <si>
    <t>13,66</t>
  </si>
  <si>
    <t>13,67</t>
  </si>
  <si>
    <t>cambio de inyector</t>
  </si>
  <si>
    <t>revision falla motor</t>
  </si>
  <si>
    <t>DESCRIPCION  ELEMENTO</t>
  </si>
  <si>
    <t>CANT</t>
  </si>
  <si>
    <t xml:space="preserve">MOTOCICLETA XTZ 125 YAMAHA - MODELO 2011 </t>
  </si>
  <si>
    <t>MOTOCICLETA MARCA SUZUKI TS 125- MODELO 2004</t>
  </si>
  <si>
    <t>BOMBA DE FRENO DELANTERO</t>
  </si>
  <si>
    <t>DISCO DE FRENO DELANTERO</t>
  </si>
  <si>
    <t>CAMPANA DE FRENO TRASERA</t>
  </si>
  <si>
    <t>MANGUERA FRENO DELANTERO</t>
  </si>
  <si>
    <t>MANIGUETA FRENO</t>
  </si>
  <si>
    <t>MORDAZA DELANTERA</t>
  </si>
  <si>
    <t>PASTILLAS DE FRENO DELANTERO</t>
  </si>
  <si>
    <t>JUEGO DE BANDAS TRASERAS</t>
  </si>
  <si>
    <t>PEDAL DE FRENO</t>
  </si>
  <si>
    <t>EMPAQUETADURA BOMBA FRENO</t>
  </si>
  <si>
    <t>TORNILLO MORDAZA</t>
  </si>
  <si>
    <t>PISTON DE MORDAZA FRENO</t>
  </si>
  <si>
    <t xml:space="preserve">SISTEMA DE EMBRAGUE Y CAJA DE VELOCIDADES </t>
  </si>
  <si>
    <t>EJE PALANCA DE CAMBIOS</t>
  </si>
  <si>
    <t>EMPAQUE TAPA EJE DE CAMBIOS</t>
  </si>
  <si>
    <t>PALANCA DE CAMBIOS</t>
  </si>
  <si>
    <t>PROTECTOR PIÑON EJE DE SALIDA</t>
  </si>
  <si>
    <t>RETENEDOR PALANCA DE CAMBIOS</t>
  </si>
  <si>
    <t>RETENEDOR PIÑON EJE DE SALIDA</t>
  </si>
  <si>
    <t>MANIGUETA CLUTCH</t>
  </si>
  <si>
    <t>ORING TAPA FILTRO</t>
  </si>
  <si>
    <t>PASADOR MANIGETA DEL CLUTCH</t>
  </si>
  <si>
    <t>PIÑON DE LUBRICACION</t>
  </si>
  <si>
    <t>PRENSA DE EMBRAGUE</t>
  </si>
  <si>
    <t>RETENEDOR LEVA DE CLUTCH</t>
  </si>
  <si>
    <t>RODAMIENTO TAPA EMBRAGUE</t>
  </si>
  <si>
    <t>2,17</t>
  </si>
  <si>
    <t>SEPARADOR DISCOS EMBRAGUE- JUEGO</t>
  </si>
  <si>
    <t>2,18</t>
  </si>
  <si>
    <t>TAPA CENTRO DE EMBRAGUE</t>
  </si>
  <si>
    <t>2,19</t>
  </si>
  <si>
    <t>BASE MANILAR CLUTCH</t>
  </si>
  <si>
    <t>2,20</t>
  </si>
  <si>
    <t>BOMBA DE LUBRICACION</t>
  </si>
  <si>
    <t>2,21</t>
  </si>
  <si>
    <t>CENTRO DE EMBRAGUE</t>
  </si>
  <si>
    <t>2,22</t>
  </si>
  <si>
    <t>DISCO DE EMBRAGUE  - JUEGO</t>
  </si>
  <si>
    <t>2,23</t>
  </si>
  <si>
    <t>EMPAQUE TAPA CLUTCH</t>
  </si>
  <si>
    <t>2,24</t>
  </si>
  <si>
    <t>FILTRO ACEITE</t>
  </si>
  <si>
    <t>2,25</t>
  </si>
  <si>
    <t>GUAYA DE CLUTCH</t>
  </si>
  <si>
    <t>2,26</t>
  </si>
  <si>
    <t>LEVA DEL CLUTCH</t>
  </si>
  <si>
    <t xml:space="preserve">SISTEMA MOTOR </t>
  </si>
  <si>
    <t>BALANCINES</t>
  </si>
  <si>
    <t>CADENILLA</t>
  </si>
  <si>
    <t>EJE LEVAS</t>
  </si>
  <si>
    <t>EMPAQUE TAPA VOLANTE</t>
  </si>
  <si>
    <t>EMPAQUE TENSOR CADENILLA</t>
  </si>
  <si>
    <t>EMPAQUES CABEZA DE FUERZA</t>
  </si>
  <si>
    <t>EMPAQUES EXOSTO</t>
  </si>
  <si>
    <t>EMPAQUETADURA DEL MOTOR</t>
  </si>
  <si>
    <t>GUIAS CADENILLA</t>
  </si>
  <si>
    <t>JUEGO RETENES MOTOR</t>
  </si>
  <si>
    <t>KIT BIELA</t>
  </si>
  <si>
    <t xml:space="preserve">KIT PISTON </t>
  </si>
  <si>
    <t>RODAMIENTOS CIGÜEÑAL</t>
  </si>
  <si>
    <t xml:space="preserve">RODAMIENTOS MOTOR </t>
  </si>
  <si>
    <t>SELLOS VALVULAS</t>
  </si>
  <si>
    <t>TENSOR DE CADENILLA</t>
  </si>
  <si>
    <t>VALVULA ADMISION</t>
  </si>
  <si>
    <t>VALVULA ESCAPE</t>
  </si>
  <si>
    <t>FILTRO DE AIRE</t>
  </si>
  <si>
    <t>BUJIA</t>
  </si>
  <si>
    <t>CABLES DE ALTA</t>
  </si>
  <si>
    <t>CAPUCHON DE BUJIA</t>
  </si>
  <si>
    <t>ORING TAPA VALVULAS</t>
  </si>
  <si>
    <t>TAPA LATERAL DEL PIÑON DE SALIDA</t>
  </si>
  <si>
    <t>TAPA PIN DEL PIÑON</t>
  </si>
  <si>
    <t>TAPON DE ACEITE SUPERIOR</t>
  </si>
  <si>
    <t>3,27</t>
  </si>
  <si>
    <t>TAPON DE ACEITE INFERIOR</t>
  </si>
  <si>
    <t xml:space="preserve">SISTEMA DE ALIMENTACION, CARBURADOR, INYECCION </t>
  </si>
  <si>
    <t>AGUJA CARBURADOR</t>
  </si>
  <si>
    <t>AGUJA DE AIRE</t>
  </si>
  <si>
    <t>CHICLER DE ALTA</t>
  </si>
  <si>
    <t>CHICLER DE BAJA</t>
  </si>
  <si>
    <t>CORTINA DE CARBURADOR</t>
  </si>
  <si>
    <t>DESLIZADOR DE CORTINA CARBURADOR</t>
  </si>
  <si>
    <t>DIAFRAGMA DE CARBURADOR</t>
  </si>
  <si>
    <t>EMPAQUE TAZA CARBURADOR</t>
  </si>
  <si>
    <t>FLOTADOR  DE CARBURADOR</t>
  </si>
  <si>
    <t>TUERCA DE CHOQUE</t>
  </si>
  <si>
    <t>LLAVE PASO GASOLINA</t>
  </si>
  <si>
    <t>MANGERA DE GASOLINA</t>
  </si>
  <si>
    <t>ORIG DEL CARBURADOR</t>
  </si>
  <si>
    <t>PIN DE PASTA DE AGUJA CARBURADOR</t>
  </si>
  <si>
    <t>PIN METALICO -CARBURADOR</t>
  </si>
  <si>
    <t xml:space="preserve">PULVERIZADOR </t>
  </si>
  <si>
    <t xml:space="preserve">SISTEMA ELECTRICO </t>
  </si>
  <si>
    <t>ARRANQUE</t>
  </si>
  <si>
    <t>AUTOMATICO ENCENDIDO</t>
  </si>
  <si>
    <t>BOBINA ENCENDIDO-ALTA</t>
  </si>
  <si>
    <t>BOBINA PULSORA</t>
  </si>
  <si>
    <t>BOMBILLO DIRECCIONAL</t>
  </si>
  <si>
    <t>BOMBILLO FAROLA</t>
  </si>
  <si>
    <t>BOMBILLO STOP</t>
  </si>
  <si>
    <t>BOMBILLO VELOCIMETRO</t>
  </si>
  <si>
    <t>CORONA STATOR</t>
  </si>
  <si>
    <t>FLASHER</t>
  </si>
  <si>
    <t>FUSIBLES 1-1-1 AMP</t>
  </si>
  <si>
    <t>FUSIBLES DE VIDRIO 1 AMP</t>
  </si>
  <si>
    <t>INSTALACION ELECTRICA</t>
  </si>
  <si>
    <t>LUZ DIRECCIONAL COMPLETA</t>
  </si>
  <si>
    <t xml:space="preserve">LUZ PORTA PLACA </t>
  </si>
  <si>
    <t>LUZ STROBER DELANTERA ROJA O AZUL (WELLEN)</t>
  </si>
  <si>
    <t>LUZ STROBER TRASERO (WELLEN)</t>
  </si>
  <si>
    <t>MANDO DE ENCENDIDO</t>
  </si>
  <si>
    <t>BATERIA</t>
  </si>
  <si>
    <t>MANDO LUCES</t>
  </si>
  <si>
    <t>PERA CLUTCH</t>
  </si>
  <si>
    <t>PERA FRENO DELANTERO</t>
  </si>
  <si>
    <t xml:space="preserve">PERA FRENO TRASERO </t>
  </si>
  <si>
    <t>PITO</t>
  </si>
  <si>
    <t>REGULADOR DE CORRIENTE</t>
  </si>
  <si>
    <t>RELE ARRANQUE</t>
  </si>
  <si>
    <t>STOP TRASERO</t>
  </si>
  <si>
    <t xml:space="preserve">SWICH DE GOLPE </t>
  </si>
  <si>
    <t>SWITCH DE ENCENDIDO</t>
  </si>
  <si>
    <t>FAROLA DELANTERA</t>
  </si>
  <si>
    <t xml:space="preserve">SISTEMA DE SUSPENSION, ARRASTRE Y LLANTAS </t>
  </si>
  <si>
    <t>CAUCHOS BARRAS SUSPENSION</t>
  </si>
  <si>
    <t>CUNAS DE DIRECCION</t>
  </si>
  <si>
    <t>KIT BUJES TIJERA Y CANASTILLAS SUSPENSION TRASERA</t>
  </si>
  <si>
    <t>MONOSHOCK</t>
  </si>
  <si>
    <t>RETENEDORES TELESCOPICOS</t>
  </si>
  <si>
    <t>KIT DE ARRASTRE</t>
  </si>
  <si>
    <t>GUARDACADENA</t>
  </si>
  <si>
    <t>DESLIZADOR DE CADENA</t>
  </si>
  <si>
    <t>EJE DELANTERO DE LLANTA</t>
  </si>
  <si>
    <t>EJE TRASERO DE LLANTA</t>
  </si>
  <si>
    <t>RETENEDORES GUARDAPOLVO DELANTERA</t>
  </si>
  <si>
    <t>RETENEDORES GUARDAPOLVO TRASERA</t>
  </si>
  <si>
    <t>RODAMIENTOS DELANTEROS</t>
  </si>
  <si>
    <t>RODAMIENTOS TRASEROS</t>
  </si>
  <si>
    <t xml:space="preserve">TENSORES CADENA </t>
  </si>
  <si>
    <t>GUAYA VELOCIMETRO</t>
  </si>
  <si>
    <t>MANZANA CUENTA KILOMETROS</t>
  </si>
  <si>
    <t>TAMBOR DE VELOCIMETRO</t>
  </si>
  <si>
    <t>GUAYA ACELERADOR</t>
  </si>
  <si>
    <t>VELOCIMETRO</t>
  </si>
  <si>
    <t>RIN DELANTERO</t>
  </si>
  <si>
    <t>RIN TRASERO</t>
  </si>
  <si>
    <t xml:space="preserve">EXTERIORES DE MOTOCICLETTA </t>
  </si>
  <si>
    <t>CARENAJE O CARENADO</t>
  </si>
  <si>
    <t>CAUCHOS DEL TANQUE</t>
  </si>
  <si>
    <t>CAUCHOS MANGOS</t>
  </si>
  <si>
    <t>DEFENSA METALICA DELANTERA</t>
  </si>
  <si>
    <t>GUARDABARRO DELANTERO</t>
  </si>
  <si>
    <t>GUARDABARRO TRASERO</t>
  </si>
  <si>
    <t>MANUBRIO</t>
  </si>
  <si>
    <t>PAR POSAPIE TRASEROS</t>
  </si>
  <si>
    <t>PARRILLA PORTA CAJON</t>
  </si>
  <si>
    <t>PATA LATERAL</t>
  </si>
  <si>
    <t>TAPA LATERAL IZQUIERDA</t>
  </si>
  <si>
    <t>TAPA LATERALDERECHA</t>
  </si>
  <si>
    <t>FLUIDOS</t>
  </si>
  <si>
    <t>ACEITE DE MOTOR  POR CUARTO</t>
  </si>
  <si>
    <t>ACEITE HIDRAULICO POR CUARTO</t>
  </si>
  <si>
    <t>REFRIGERANTE POR CUARTO</t>
  </si>
  <si>
    <t>LIQUIDO DE FRENOS</t>
  </si>
  <si>
    <t>LIQUIDO PARA BATERIA</t>
  </si>
  <si>
    <t>Llanta moto xtz 100/80-17 sellomatic (delantera)</t>
  </si>
  <si>
    <t>Llanta moto xtz 140/60-17 sellomatic (trasera)</t>
  </si>
  <si>
    <t>Llanta moto xtz 140/70-17 sellomatic (trasera).</t>
  </si>
  <si>
    <t>VALOR TOTAL</t>
  </si>
  <si>
    <t xml:space="preserve">MANTENIMIENTO SISTEMA DE FRENOS </t>
  </si>
  <si>
    <t>CAMBIO CAMPANA O DISCO FRENO TRASERO</t>
  </si>
  <si>
    <t>MANTENIMIENTO PREVENTIVO DE FRENOS DELANTEROS O TRASEROS</t>
  </si>
  <si>
    <t xml:space="preserve">CAMBIO DISCO DE FRENO </t>
  </si>
  <si>
    <t>DRENADO Y CAMBIO DE LIQUIDO DE FRENOS</t>
  </si>
  <si>
    <t>INSTALACION DE PASTILLAS DE FRENO DELANTERAS</t>
  </si>
  <si>
    <t>INSTALACION DE PASTILLAS DE FRENO TRASERAS</t>
  </si>
  <si>
    <t>INSTALACION DE BANDAS TRASERAS</t>
  </si>
  <si>
    <t>CAMBIO MANIGUETA</t>
  </si>
  <si>
    <t>CAMBIO DE MORDAZA DE FRENO</t>
  </si>
  <si>
    <t>CAMBIO BOMBA DE FRENO</t>
  </si>
  <si>
    <t>MANTENIMIENTO DE MORDAZA DE FRENO</t>
  </si>
  <si>
    <t>CAMBIO DE CAUCHOS PORTA SPROCKER</t>
  </si>
  <si>
    <t xml:space="preserve">MANTENIMIENTO SISTEMA DE EMBRAGUE Y CAJA DE VELOCIDADES  </t>
  </si>
  <si>
    <t>REVISION Y ARREGLO SITEMA EMBRAGUE</t>
  </si>
  <si>
    <t>CAMBIO LEVAS CLUTCH</t>
  </si>
  <si>
    <t>DESMONTE Y REPARACION CAJA DE CAMBIOS</t>
  </si>
  <si>
    <t>CAMBIO RETENEDORES</t>
  </si>
  <si>
    <t>CAMBIO DE ACEITE Y FILTROS</t>
  </si>
  <si>
    <t>CAMBIO MANGUERA DE LUBRICACION</t>
  </si>
  <si>
    <t>CAMBIO DE KIT COMPLETO DE DISCOS DE CLUTCH</t>
  </si>
  <si>
    <t xml:space="preserve"> MANTENIMIENTO SISTEMA MOTOR </t>
  </si>
  <si>
    <t>ANILLADA DE MOTOR</t>
  </si>
  <si>
    <t>BALANCEO CIGÜEÑAL</t>
  </si>
  <si>
    <t>CALIBRACION DE VALVULAS</t>
  </si>
  <si>
    <t>CAMBIO CADENILLA REPARTICION</t>
  </si>
  <si>
    <t>CAMBIO EMPAQUES CABEZA DE FUERZA</t>
  </si>
  <si>
    <t>CAMBIO EMPAQUES MOTOR</t>
  </si>
  <si>
    <t>RECTIFICADO DE CILINDRO</t>
  </si>
  <si>
    <t>REPARACION DEL MOTOR</t>
  </si>
  <si>
    <t>SELLAR CULATIN</t>
  </si>
  <si>
    <t>SINCRONIZADO DE MOTOR</t>
  </si>
  <si>
    <t>CAMBIO DE VALVULAS DE ADMISION</t>
  </si>
  <si>
    <t>CAMBIO DE VALVULAS DE ESCAPE</t>
  </si>
  <si>
    <t>CAMBIO DE TAPA PIÑON EJE DE SALIDA</t>
  </si>
  <si>
    <t>ARREGLO FUGAS DE ACEITE MOTOR</t>
  </si>
  <si>
    <t>MANTENIMIENTO SISTEMA DE ALIMENTACION, CARBURADOR</t>
  </si>
  <si>
    <t>SINCRONIZACION DE CARBURADOR</t>
  </si>
  <si>
    <t>REVISION SISTEMA DE ALIMENTACION</t>
  </si>
  <si>
    <t>LAVADO Y MANTENIMIENTO DE CARBURADOR</t>
  </si>
  <si>
    <t>DESMONTE Y CAMBIO DE PIEZAS CARBURADOR</t>
  </si>
  <si>
    <t>LAVADO DE TANQUE COMBUSTIBLE</t>
  </si>
  <si>
    <t>CAMBIO LLAVE DE PASO COMBUSTIBLE</t>
  </si>
  <si>
    <t>CAMBIO MANGUERA DE COMBUSTIBLE</t>
  </si>
  <si>
    <t>CAMBIO GUAYA DE CHOQUE</t>
  </si>
  <si>
    <t xml:space="preserve"> MANTENIMIENTO SISTEMA ELECTRICO </t>
  </si>
  <si>
    <t>DESMONTE Y ARREGLO ARRANQUE</t>
  </si>
  <si>
    <t>CAMBIO CDI</t>
  </si>
  <si>
    <t>CAMBIO DE MANDO LUCES DERECHO E IZQUIERDO</t>
  </si>
  <si>
    <t>MANTENIMIENTO Y REVISION SISTEMA ELECTRICO GENERAL</t>
  </si>
  <si>
    <t>REVISION LUCES STROBER Y SIRENA</t>
  </si>
  <si>
    <t>REVISION  Y ARREGLO ENCENDIDO</t>
  </si>
  <si>
    <t>CAMBIO DE CORONA STATOR</t>
  </si>
  <si>
    <t>CAMBIO DE BUJIA</t>
  </si>
  <si>
    <t>CAMBIO INSTALACION ELECTRICA</t>
  </si>
  <si>
    <t>ARREGLO DE CORTO EN LUCES</t>
  </si>
  <si>
    <t>MANTENIMIENTO DE LUCES- CAMBIO DE FLASHER</t>
  </si>
  <si>
    <t>CAMBIO DE BOMBILLO</t>
  </si>
  <si>
    <t>INSTALACION SIRENA</t>
  </si>
  <si>
    <t>CAMBIO DE PERA DE FRENO</t>
  </si>
  <si>
    <t>CAMBIO DE REGULADOR DE CORRIENTE</t>
  </si>
  <si>
    <t>CAMBIO DE DIRECCIONAL</t>
  </si>
  <si>
    <t>CAMBIO RELE DE ARRANQUE</t>
  </si>
  <si>
    <t>CAMBIO SWICH DE ENCENDIDO</t>
  </si>
  <si>
    <t>ARREGLO SWICH DE ENCENDIDO</t>
  </si>
  <si>
    <t>CAMBIO FAROLA DELANTERA</t>
  </si>
  <si>
    <t xml:space="preserve">MANTENIMIENTO SISTEMA DE SUSPENSION, ARRASTRE Y LLANTAS </t>
  </si>
  <si>
    <t>ARREGLO TIJERA</t>
  </si>
  <si>
    <t>CAMBIO BUJES TIJERA</t>
  </si>
  <si>
    <t>CAMBIO BUJES Y CANASTILLAS SUSPENSION TRASERA</t>
  </si>
  <si>
    <t>CAMBIO CUNAS DIRECCION</t>
  </si>
  <si>
    <t>CAMBIO DE RETENEDOR TELESCOPICO</t>
  </si>
  <si>
    <t>CARGAR BARRAS TELESCOPICAS</t>
  </si>
  <si>
    <t>MANTENIMIENTO KIT DE ARRASTRE Y ENGRASE GENERAL</t>
  </si>
  <si>
    <t>CAMBIO DE  LLANTA TRASERA</t>
  </si>
  <si>
    <t>CAMBIO DE LLANTA DELANTERA</t>
  </si>
  <si>
    <t>REVISION SISTEMA DE SUSPENSION</t>
  </si>
  <si>
    <t>CENTRADO RIM DELANTERO</t>
  </si>
  <si>
    <t>CENTRADO RIM TRASERO</t>
  </si>
  <si>
    <t>ENGRASE DIRECCION</t>
  </si>
  <si>
    <t>ENGRASE BUJES SUSPENSION</t>
  </si>
  <si>
    <t>ENGRASE SUSPENSION TRASERA</t>
  </si>
  <si>
    <t>CAMBIO DE RODAMIENTO DELANTERO</t>
  </si>
  <si>
    <t>CAMBIO DE RODAMIENTO TRASERO</t>
  </si>
  <si>
    <t>AJUSTE DE RODAMIENTOS</t>
  </si>
  <si>
    <t>CAMBIO GUAYA DE ACELADOR</t>
  </si>
  <si>
    <t>CAMBIO TAMBOR DE VELOCIMETRO</t>
  </si>
  <si>
    <t>CAMBIO DE MONOSHOK</t>
  </si>
  <si>
    <t>ENCAMISADA DE CAMPANA</t>
  </si>
  <si>
    <t>ENCAMISADA DE PISTA BALINERA</t>
  </si>
  <si>
    <t>CAMBIO DE RETENEDORES GUARDAPOLVO</t>
  </si>
  <si>
    <t>MANTENIMIENTO EXTERIORES DE MOTOCICLETTA</t>
  </si>
  <si>
    <t>INSTALACION DE GUARDABARROS</t>
  </si>
  <si>
    <t>CAMBIO DE MANUBRIO</t>
  </si>
  <si>
    <t>INSTALACION DE POSAPIES TRASEROS</t>
  </si>
  <si>
    <t>PINTURA GENERAL</t>
  </si>
  <si>
    <t>ARREGLO DE LATONERIA Y PINTURA TANQUE COMBUSTIBLE</t>
  </si>
  <si>
    <t>AMBULANCIA FLUVIAL</t>
  </si>
  <si>
    <t xml:space="preserve">esparrago 6-16      </t>
  </si>
  <si>
    <t xml:space="preserve"> tornillo, esparrago </t>
  </si>
  <si>
    <t xml:space="preserve"> tornillo 6-25       </t>
  </si>
  <si>
    <t xml:space="preserve"> tornillo 6-55       </t>
  </si>
  <si>
    <t xml:space="preserve"> tornillo 6-20       </t>
  </si>
  <si>
    <t xml:space="preserve"> tornillo 8-20       </t>
  </si>
  <si>
    <t xml:space="preserve"> tornillo 8-40       </t>
  </si>
  <si>
    <t xml:space="preserve"> tornillo 8-75       </t>
  </si>
  <si>
    <t xml:space="preserve">tornillo             </t>
  </si>
  <si>
    <t xml:space="preserve">tornillo 6-12        </t>
  </si>
  <si>
    <t xml:space="preserve">pasador              </t>
  </si>
  <si>
    <t xml:space="preserve">pin balinera ciguena </t>
  </si>
  <si>
    <t xml:space="preserve">esfera calibrada 7mm </t>
  </si>
  <si>
    <t xml:space="preserve">esfera calibrada     </t>
  </si>
  <si>
    <t xml:space="preserve">rodamiento de bola   </t>
  </si>
  <si>
    <t xml:space="preserve">arandela de ajuste 1 </t>
  </si>
  <si>
    <t xml:space="preserve">tuerca  8 mm         </t>
  </si>
  <si>
    <t xml:space="preserve">prisionero           </t>
  </si>
  <si>
    <t xml:space="preserve">tornillo 6x30        </t>
  </si>
  <si>
    <t xml:space="preserve">tornillo, 8x50       </t>
  </si>
  <si>
    <t xml:space="preserve">tornillo conector    </t>
  </si>
  <si>
    <t xml:space="preserve">arandela ajuste 70x9 </t>
  </si>
  <si>
    <t xml:space="preserve">empaque tapon 10x17x </t>
  </si>
  <si>
    <t xml:space="preserve">empaque 12.5-20-2.5  </t>
  </si>
  <si>
    <t xml:space="preserve">empaque 16-22-2      </t>
  </si>
  <si>
    <t xml:space="preserve">arandela ajuste 0,50 </t>
  </si>
  <si>
    <t>pasador dado cambios</t>
  </si>
  <si>
    <t>pasd.varilla cambios</t>
  </si>
  <si>
    <t xml:space="preserve">guia                </t>
  </si>
  <si>
    <t xml:space="preserve">pasador             </t>
  </si>
  <si>
    <t xml:space="preserve">pin                 </t>
  </si>
  <si>
    <t xml:space="preserve">tornillo            </t>
  </si>
  <si>
    <t xml:space="preserve">tornillo liberacion </t>
  </si>
  <si>
    <t xml:space="preserve">tornillo drenaje    </t>
  </si>
  <si>
    <t xml:space="preserve">rodamiento de bola  </t>
  </si>
  <si>
    <t xml:space="preserve">canastilla eje vert </t>
  </si>
  <si>
    <t>canastilla del eje c</t>
  </si>
  <si>
    <t>canastilla eje verti</t>
  </si>
  <si>
    <t xml:space="preserve">balinera eje corto  </t>
  </si>
  <si>
    <t xml:space="preserve">o'ring id:8.8 d:2.1 </t>
  </si>
  <si>
    <t xml:space="preserve">o'ring              </t>
  </si>
  <si>
    <t>empaque de caucho,d:</t>
  </si>
  <si>
    <t xml:space="preserve">o'ring 2.4-26.2     </t>
  </si>
  <si>
    <t xml:space="preserve">o'ring tapon aceite </t>
  </si>
  <si>
    <t>o ring carcaza trans</t>
  </si>
  <si>
    <t xml:space="preserve"> retenedor eje vertic</t>
  </si>
  <si>
    <t xml:space="preserve"> retenedor eje corto </t>
  </si>
  <si>
    <t xml:space="preserve"> retenedor           </t>
  </si>
  <si>
    <t xml:space="preserve"> sello de valvula    </t>
  </si>
  <si>
    <t xml:space="preserve"> retenedor soporte mo</t>
  </si>
  <si>
    <t xml:space="preserve">buje </t>
  </si>
  <si>
    <t xml:space="preserve"> buje limitador veloc</t>
  </si>
  <si>
    <t xml:space="preserve">guia de caucho,8.7x1 </t>
  </si>
  <si>
    <t xml:space="preserve">caucho               </t>
  </si>
  <si>
    <t xml:space="preserve">manguera 5-8.2-2.000 </t>
  </si>
  <si>
    <t xml:space="preserve">manguera,13x20x2     </t>
  </si>
  <si>
    <t xml:space="preserve">cheque               </t>
  </si>
  <si>
    <t xml:space="preserve">sujetador manguera   </t>
  </si>
  <si>
    <t xml:space="preserve">abrazadera           </t>
  </si>
  <si>
    <t xml:space="preserve">cuna impeller        </t>
  </si>
  <si>
    <t xml:space="preserve">resorte varilla emp. </t>
  </si>
  <si>
    <t xml:space="preserve">resorte              </t>
  </si>
  <si>
    <t xml:space="preserve">bombillo 12v         </t>
  </si>
  <si>
    <t xml:space="preserve">fusible 10a          </t>
  </si>
  <si>
    <t xml:space="preserve">fusible 15a          </t>
  </si>
  <si>
    <t xml:space="preserve">fusible              </t>
  </si>
  <si>
    <t xml:space="preserve">bujia ngk bkr6e       </t>
  </si>
  <si>
    <t xml:space="preserve">culata                </t>
  </si>
  <si>
    <t xml:space="preserve">tapon cilindro        </t>
  </si>
  <si>
    <t xml:space="preserve">guia,de la valvula    </t>
  </si>
  <si>
    <t xml:space="preserve">tornillo              </t>
  </si>
  <si>
    <t xml:space="preserve">empaque culata        </t>
  </si>
  <si>
    <t xml:space="preserve">placa,de respiracion  </t>
  </si>
  <si>
    <t xml:space="preserve">soporte tapa culata   </t>
  </si>
  <si>
    <t xml:space="preserve">empaque de la tapa    </t>
  </si>
  <si>
    <t xml:space="preserve">manguera, de retorno  </t>
  </si>
  <si>
    <t xml:space="preserve">empaque de caucho     </t>
  </si>
  <si>
    <t xml:space="preserve">tapa proteccion anod  </t>
  </si>
  <si>
    <t xml:space="preserve">empaque tapa protect  </t>
  </si>
  <si>
    <t xml:space="preserve">gancho de soporte     </t>
  </si>
  <si>
    <t xml:space="preserve">tapa, del motor       </t>
  </si>
  <si>
    <t xml:space="preserve">tapon mangera aceite  </t>
  </si>
  <si>
    <t xml:space="preserve">empaque de asbesto    </t>
  </si>
  <si>
    <t xml:space="preserve">colector de aceite    </t>
  </si>
  <si>
    <t xml:space="preserve">set piston 0.50      </t>
  </si>
  <si>
    <t xml:space="preserve">juego de casquetes ( </t>
  </si>
  <si>
    <t xml:space="preserve">juego de casquetes   </t>
  </si>
  <si>
    <t xml:space="preserve">piston (std)         </t>
  </si>
  <si>
    <t xml:space="preserve">anillos (std)        </t>
  </si>
  <si>
    <t xml:space="preserve">bulon piston         </t>
  </si>
  <si>
    <t xml:space="preserve">conjunto biela       </t>
  </si>
  <si>
    <t xml:space="preserve">cigueñal            </t>
  </si>
  <si>
    <t xml:space="preserve">casquete cigueñal   </t>
  </si>
  <si>
    <t xml:space="preserve">juego de casquetes  </t>
  </si>
  <si>
    <t xml:space="preserve">casquetes           </t>
  </si>
  <si>
    <t xml:space="preserve">piñon impulsor      </t>
  </si>
  <si>
    <t xml:space="preserve">arbol de levas      </t>
  </si>
  <si>
    <t xml:space="preserve">piñon conductor     </t>
  </si>
  <si>
    <t xml:space="preserve">tapon , del piñon   </t>
  </si>
  <si>
    <t xml:space="preserve">pinon eje de levas  </t>
  </si>
  <si>
    <t xml:space="preserve">cadena distribucion </t>
  </si>
  <si>
    <t>guia cadenilla distr</t>
  </si>
  <si>
    <t xml:space="preserve">tensor cadena distr </t>
  </si>
  <si>
    <t xml:space="preserve">espaciador tensor   </t>
  </si>
  <si>
    <t>tornillo tensor cad.</t>
  </si>
  <si>
    <t>ajuste tensor cadena</t>
  </si>
  <si>
    <t xml:space="preserve">taquete valvulas    </t>
  </si>
  <si>
    <t xml:space="preserve">arandela de ajuste  </t>
  </si>
  <si>
    <t xml:space="preserve">valvula de admision </t>
  </si>
  <si>
    <t xml:space="preserve">valvula de escape   </t>
  </si>
  <si>
    <t xml:space="preserve">resorte de valvula  </t>
  </si>
  <si>
    <t xml:space="preserve">retenedor valvulas  </t>
  </si>
  <si>
    <t xml:space="preserve">cuna valvula        </t>
  </si>
  <si>
    <t>asiento resorte valv</t>
  </si>
  <si>
    <t>empaque sop.carburad</t>
  </si>
  <si>
    <t>aguja asiento carbur</t>
  </si>
  <si>
    <t>empaque cuerpo acele</t>
  </si>
  <si>
    <t xml:space="preserve">varilla aceleracion </t>
  </si>
  <si>
    <t xml:space="preserve">sensor temperatura  </t>
  </si>
  <si>
    <t>rejilla admision air</t>
  </si>
  <si>
    <t xml:space="preserve">silenciador         </t>
  </si>
  <si>
    <t xml:space="preserve">caucho tensionador  </t>
  </si>
  <si>
    <t xml:space="preserve">brazo valvula       </t>
  </si>
  <si>
    <t>sello del silenciado</t>
  </si>
  <si>
    <t xml:space="preserve">empaque tapa exosto </t>
  </si>
  <si>
    <t xml:space="preserve">bomba gasolina      </t>
  </si>
  <si>
    <t xml:space="preserve">bomba combustible   </t>
  </si>
  <si>
    <t>filtro combustible</t>
  </si>
  <si>
    <t xml:space="preserve">filtro gasolina   </t>
  </si>
  <si>
    <t>tapa del separador</t>
  </si>
  <si>
    <t xml:space="preserve"> o ring              </t>
  </si>
  <si>
    <t xml:space="preserve"> tornillo            </t>
  </si>
  <si>
    <t xml:space="preserve"> empaque caucho      </t>
  </si>
  <si>
    <t xml:space="preserve"> tornillo separador  </t>
  </si>
  <si>
    <t xml:space="preserve"> tornillo separ.vapor</t>
  </si>
  <si>
    <t xml:space="preserve"> espaciador filtro   </t>
  </si>
  <si>
    <t xml:space="preserve">espaciador filtro    </t>
  </si>
  <si>
    <t xml:space="preserve">filtro bomba comb.   </t>
  </si>
  <si>
    <t xml:space="preserve">o ring               </t>
  </si>
  <si>
    <t xml:space="preserve">soporte regulador    </t>
  </si>
  <si>
    <t xml:space="preserve">flotador carburador  </t>
  </si>
  <si>
    <t xml:space="preserve">manguera drenaje     </t>
  </si>
  <si>
    <t xml:space="preserve">inyector combustible </t>
  </si>
  <si>
    <t xml:space="preserve">empaques del inyecto </t>
  </si>
  <si>
    <t xml:space="preserve">separador del conduc </t>
  </si>
  <si>
    <t xml:space="preserve">conj regulador       </t>
  </si>
  <si>
    <t xml:space="preserve">empaque union        </t>
  </si>
  <si>
    <t xml:space="preserve">enlace principal com </t>
  </si>
  <si>
    <t xml:space="preserve">pinon conductor acei </t>
  </si>
  <si>
    <t xml:space="preserve">bomba de aceite      </t>
  </si>
  <si>
    <t xml:space="preserve">regulador de aceite  </t>
  </si>
  <si>
    <t xml:space="preserve">empaque caucho bomba </t>
  </si>
  <si>
    <t xml:space="preserve">filtro aceite        </t>
  </si>
  <si>
    <t xml:space="preserve">estrangulador del ac </t>
  </si>
  <si>
    <t>varilla nivel aceite</t>
  </si>
  <si>
    <t xml:space="preserve">guia, del medidor   </t>
  </si>
  <si>
    <t>kit reparacion bomba</t>
  </si>
  <si>
    <t xml:space="preserve">carcaza bomba agua  </t>
  </si>
  <si>
    <t xml:space="preserve">cilindro bomba agua </t>
  </si>
  <si>
    <t xml:space="preserve">impeller            </t>
  </si>
  <si>
    <t>plato int. boma agua</t>
  </si>
  <si>
    <t xml:space="preserve">empaque bomba agua  </t>
  </si>
  <si>
    <t>conducto, de agua (l</t>
  </si>
  <si>
    <t>conducto, de agua (u</t>
  </si>
  <si>
    <t xml:space="preserve">buje tubo de salida </t>
  </si>
  <si>
    <t>buje inf.tubo salida</t>
  </si>
  <si>
    <t>buje carcaza bomba a</t>
  </si>
  <si>
    <t xml:space="preserve">tapa de la valvula  </t>
  </si>
  <si>
    <t>espaciador, del tubo</t>
  </si>
  <si>
    <t xml:space="preserve">filtro entrada agua </t>
  </si>
  <si>
    <t xml:space="preserve">filtro salida agua  </t>
  </si>
  <si>
    <t xml:space="preserve">rejilla agua        </t>
  </si>
  <si>
    <t xml:space="preserve">boquilla inf.tubo ag </t>
  </si>
  <si>
    <t xml:space="preserve">filtro agua          </t>
  </si>
  <si>
    <t xml:space="preserve">termostato 71"c      </t>
  </si>
  <si>
    <t xml:space="preserve">termostato           </t>
  </si>
  <si>
    <t xml:space="preserve">tapa termostato     </t>
  </si>
  <si>
    <t xml:space="preserve">conector plastico   </t>
  </si>
  <si>
    <t xml:space="preserve">tapon               </t>
  </si>
  <si>
    <t xml:space="preserve">empaque de asbeto   </t>
  </si>
  <si>
    <t>valvula control iny.</t>
  </si>
  <si>
    <t xml:space="preserve">manguera            </t>
  </si>
  <si>
    <t xml:space="preserve">sensor oxigeno      </t>
  </si>
  <si>
    <t xml:space="preserve">protector, (590)    </t>
  </si>
  <si>
    <t xml:space="preserve">protector manguera  </t>
  </si>
  <si>
    <t xml:space="preserve">sensor presion      </t>
  </si>
  <si>
    <t xml:space="preserve">sensor golpe        </t>
  </si>
  <si>
    <t>soporte de la palanc</t>
  </si>
  <si>
    <t xml:space="preserve">leva acelerador n°1 </t>
  </si>
  <si>
    <t>conector var.acelera</t>
  </si>
  <si>
    <t xml:space="preserve">palanca de embrague </t>
  </si>
  <si>
    <t xml:space="preserve">buje leva embrague  </t>
  </si>
  <si>
    <t xml:space="preserve">sopor leva embrague </t>
  </si>
  <si>
    <t xml:space="preserve">eje conector leva   </t>
  </si>
  <si>
    <t xml:space="preserve">varilla cambios     </t>
  </si>
  <si>
    <t>varilla manija embra</t>
  </si>
  <si>
    <t xml:space="preserve">varilla de cambios  </t>
  </si>
  <si>
    <t xml:space="preserve">orquilla del eje    </t>
  </si>
  <si>
    <t>carcaza guia varilla</t>
  </si>
  <si>
    <t xml:space="preserve">protector varilla   </t>
  </si>
  <si>
    <t xml:space="preserve">espaciador, de la v   </t>
  </si>
  <si>
    <t xml:space="preserve">deslizador horizonta  </t>
  </si>
  <si>
    <t xml:space="preserve">kit sellos caja       </t>
  </si>
  <si>
    <t xml:space="preserve">motor de arranque     </t>
  </si>
  <si>
    <t xml:space="preserve">escobilla             </t>
  </si>
  <si>
    <t xml:space="preserve">escobilla completa    </t>
  </si>
  <si>
    <t xml:space="preserve">soporte, porta escob  </t>
  </si>
  <si>
    <t xml:space="preserve">soporte escobillas    </t>
  </si>
  <si>
    <t xml:space="preserve">inducido arranque              </t>
  </si>
  <si>
    <t xml:space="preserve">piñon motor de arranque </t>
  </si>
  <si>
    <t xml:space="preserve">platina soporte       </t>
  </si>
  <si>
    <t xml:space="preserve">bobina encendido      </t>
  </si>
  <si>
    <t xml:space="preserve">regul. rectificador   </t>
  </si>
  <si>
    <t xml:space="preserve">conj sensor posicion  </t>
  </si>
  <si>
    <t xml:space="preserve">bobina encencido sup  </t>
  </si>
  <si>
    <t>cable motor arranque</t>
  </si>
  <si>
    <t xml:space="preserve">tubo de caucho      </t>
  </si>
  <si>
    <t xml:space="preserve">sensor velocimetro  </t>
  </si>
  <si>
    <t xml:space="preserve">tacometro analogo   </t>
  </si>
  <si>
    <t xml:space="preserve">horometro analogo   </t>
  </si>
  <si>
    <t xml:space="preserve">medidor de trim     </t>
  </si>
  <si>
    <t xml:space="preserve">leva sensor trim    </t>
  </si>
  <si>
    <t>instalacion electric</t>
  </si>
  <si>
    <t xml:space="preserve"> cable ext. l:2000   </t>
  </si>
  <si>
    <t xml:space="preserve"> arnes/electrico     </t>
  </si>
  <si>
    <t xml:space="preserve"> instalacion electric</t>
  </si>
  <si>
    <t xml:space="preserve"> cable informacion   </t>
  </si>
  <si>
    <t xml:space="preserve"> cable a tierra (ul) </t>
  </si>
  <si>
    <t xml:space="preserve"> kit terminales dt 8/</t>
  </si>
  <si>
    <t xml:space="preserve"> conjunto interruptor</t>
  </si>
  <si>
    <t xml:space="preserve"> interruptor encendid</t>
  </si>
  <si>
    <t xml:space="preserve"> panel de encendido  </t>
  </si>
  <si>
    <t xml:space="preserve"> llave (942)         </t>
  </si>
  <si>
    <t xml:space="preserve"> llave (932)         </t>
  </si>
  <si>
    <t xml:space="preserve"> panel interrup.luces</t>
  </si>
  <si>
    <t xml:space="preserve"> interruptor del neut</t>
  </si>
  <si>
    <t xml:space="preserve"> interruptor neutro  </t>
  </si>
  <si>
    <t xml:space="preserve"> conj interrup.emerg.</t>
  </si>
  <si>
    <t xml:space="preserve"> conjunto interrup.pt</t>
  </si>
  <si>
    <t xml:space="preserve"> switch presion aceit</t>
  </si>
  <si>
    <t>panel intrrup.emerge</t>
  </si>
  <si>
    <t>interruptor del incl</t>
  </si>
  <si>
    <t xml:space="preserve">panel interrup.trim </t>
  </si>
  <si>
    <t>motor del inclinador</t>
  </si>
  <si>
    <t xml:space="preserve">solenoide trim up   </t>
  </si>
  <si>
    <t xml:space="preserve">zumbador electrico  </t>
  </si>
  <si>
    <t xml:space="preserve">receptor gps        </t>
  </si>
  <si>
    <t xml:space="preserve">guarda polvo cable  </t>
  </si>
  <si>
    <t xml:space="preserve">palanca del soporte </t>
  </si>
  <si>
    <t xml:space="preserve">buje pivote central </t>
  </si>
  <si>
    <t xml:space="preserve">caucho palanca tilt </t>
  </si>
  <si>
    <t>resorte,de la palanc</t>
  </si>
  <si>
    <t xml:space="preserve">caucho pipa exosto  </t>
  </si>
  <si>
    <t xml:space="preserve">eje pivote l ngr    </t>
  </si>
  <si>
    <t xml:space="preserve">extencion del brazo </t>
  </si>
  <si>
    <t xml:space="preserve">eje, del inclinador </t>
  </si>
  <si>
    <t>gato hidraulico comp</t>
  </si>
  <si>
    <t xml:space="preserve">tapa cilindro      </t>
  </si>
  <si>
    <t>tornillo tapon trim</t>
  </si>
  <si>
    <t xml:space="preserve">valvula manual     </t>
  </si>
  <si>
    <t xml:space="preserve">union retorno agua </t>
  </si>
  <si>
    <t>empaque tapa motura</t>
  </si>
  <si>
    <t xml:space="preserve">empaque tapa       </t>
  </si>
  <si>
    <t>amoriguador inferior</t>
  </si>
  <si>
    <t>amortiguador de cauc</t>
  </si>
  <si>
    <t xml:space="preserve">aleta trim tab      </t>
  </si>
  <si>
    <t xml:space="preserve">union, de la manguer  </t>
  </si>
  <si>
    <t xml:space="preserve">protector de zinc     </t>
  </si>
  <si>
    <t xml:space="preserve">protector, de caucho  </t>
  </si>
  <si>
    <t xml:space="preserve">placa, de salida      </t>
  </si>
  <si>
    <t xml:space="preserve">porta balinera        </t>
  </si>
  <si>
    <t xml:space="preserve">arandela protector    </t>
  </si>
  <si>
    <t xml:space="preserve">eje conductor (l)     </t>
  </si>
  <si>
    <t xml:space="preserve">eje conductor (ul)    </t>
  </si>
  <si>
    <t xml:space="preserve">collarin eje vertica  </t>
  </si>
  <si>
    <t xml:space="preserve">juego de pinones      </t>
  </si>
  <si>
    <t xml:space="preserve">juego de arandelas    </t>
  </si>
  <si>
    <t xml:space="preserve">juego arandelas       </t>
  </si>
  <si>
    <t xml:space="preserve">eje helice            </t>
  </si>
  <si>
    <t xml:space="preserve">espaciador del dado   </t>
  </si>
  <si>
    <t xml:space="preserve">espaciador de la hel </t>
  </si>
  <si>
    <t xml:space="preserve">espaciador interno h </t>
  </si>
  <si>
    <t xml:space="preserve">helice 3x14x17       </t>
  </si>
  <si>
    <t xml:space="preserve">helice 3x14x19       </t>
  </si>
  <si>
    <t xml:space="preserve">helice 3x14x23       </t>
  </si>
  <si>
    <t xml:space="preserve">helice (3x356x381)   </t>
  </si>
  <si>
    <t xml:space="preserve">buje helice          </t>
  </si>
  <si>
    <t xml:space="preserve">caucho bandeja       </t>
  </si>
  <si>
    <t xml:space="preserve">caucho inf. cubierta </t>
  </si>
  <si>
    <t xml:space="preserve">tapa indicador refri </t>
  </si>
  <si>
    <t xml:space="preserve">tubo agua            </t>
  </si>
  <si>
    <t xml:space="preserve">emblema tras (115)   </t>
  </si>
  <si>
    <t xml:space="preserve">calcomania lateral r </t>
  </si>
  <si>
    <t xml:space="preserve">tapon, de la tapa    </t>
  </si>
  <si>
    <t xml:space="preserve">conjunto tanque comb </t>
  </si>
  <si>
    <t xml:space="preserve">conjunto tapa tanque </t>
  </si>
  <si>
    <t xml:space="preserve">manguera combustible </t>
  </si>
  <si>
    <t xml:space="preserve">filtro tanque gasoli </t>
  </si>
  <si>
    <t xml:space="preserve">salida combustible   </t>
  </si>
  <si>
    <t>control remoto doble</t>
  </si>
  <si>
    <t xml:space="preserve">placa, del control  </t>
  </si>
  <si>
    <t xml:space="preserve">soporte, de ajuste  </t>
  </si>
  <si>
    <t xml:space="preserve">soporte, del brazo  </t>
  </si>
  <si>
    <t>arandela, de segurid</t>
  </si>
  <si>
    <t>brazo, de aceleracio</t>
  </si>
  <si>
    <t>palanca, de acelerac</t>
  </si>
  <si>
    <t>conector cable contr</t>
  </si>
  <si>
    <t xml:space="preserve">pin conector        </t>
  </si>
  <si>
    <t xml:space="preserve">base palanca cambios </t>
  </si>
  <si>
    <t xml:space="preserve">barra union dos motores </t>
  </si>
  <si>
    <t xml:space="preserve">espaciador           </t>
  </si>
  <si>
    <t>cambio de aceite y filtros</t>
  </si>
  <si>
    <t>sincronizacion m otor</t>
  </si>
  <si>
    <t>bomba de agua motor</t>
  </si>
  <si>
    <t>bateria motor</t>
  </si>
  <si>
    <t>cambio kit reparacion bomba de agua</t>
  </si>
  <si>
    <t>cambio bomba de agua</t>
  </si>
  <si>
    <t>lubricante 10w40</t>
  </si>
  <si>
    <t>lubricante transm.</t>
  </si>
  <si>
    <t>mantenimiento general  por motor  (casa japonesa) incluye mantenimiento a la cabeza de fuerza, transmisión y braker.</t>
  </si>
  <si>
    <t xml:space="preserve">mantenimiento preventivo </t>
  </si>
  <si>
    <t xml:space="preserve">                                      MARCA, LÍNEA Y                                                   MODELO VEHICULOS 
DESCRIPCION 
MANO DE OBRA MANTENIMIENTO</t>
  </si>
  <si>
    <t>VEHI-CAR ALMACEN Y TALLER S.A.S.</t>
  </si>
  <si>
    <t>MULTISERVICIOS MHM S.A.S.</t>
  </si>
  <si>
    <t xml:space="preserve">TRACTOCOMBINADAS DEL META </t>
  </si>
  <si>
    <t>PROMEDIO</t>
  </si>
  <si>
    <t>VALOR UNITARIO</t>
  </si>
  <si>
    <t>VALOR IVA</t>
  </si>
  <si>
    <t xml:space="preserve">VALOR TOTAL </t>
  </si>
  <si>
    <t>FORMATO A COTIZAR</t>
  </si>
  <si>
    <t xml:space="preserve">OBJETO: </t>
  </si>
  <si>
    <t xml:space="preserve">PRESTACION DE SERVICIOS PARA EL MANTENIMIENTO PREVENTIVO Y CORRECTIVO, SUMINISTRO DE ACEITES, ACCESORIOS, LUBRICANTES, FILTROS, LLANTAS, RINES Y REPUESTOS PARA LOS VEHICULOS DE LOS CENTROS DE ATENCION Y EL NIVEL CENTRAL DE LA EMPRESA SOCIAL DEL ESTADO DEL DEPARTAMENTO DEL META E.S.E. “SOLUCION SALUD”. </t>
  </si>
  <si>
    <t>R.L.</t>
  </si>
  <si>
    <t>EMPRESA</t>
  </si>
  <si>
    <t>NIT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</si>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</sst>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sz val="12"/>
      <name val="Calibri Light"/>
      <family val="2"/>
      <scheme val="major"/>
    </font>
    <font>
      <sz val="11"/>
      <name val="Calibri Light"/>
      <family val="2"/>
      <scheme val="major"/>
    </font>
    <font>
      <sz val="9"/>
      <name val="Arial Narrow"/>
      <family val="2"/>
    </font>
    <font>
      <sz val="10"/>
      <color theme="1"/>
      <name val="Arial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1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FE6F9"/>
        <bgColor indexed="64"/>
      </patternFill>
    </fill>
    <fill>
      <patternFill patternType="solid">
        <fgColor rgb="FFBFE6F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27">
    <xf numFmtId="0" fontId="0" fillId="0" borderId="0" xfId="0"/>
    <xf numFmtId="0" fontId="4" fillId="2" borderId="0" xfId="0" applyFont="1" applyFill="1"/>
    <xf numFmtId="0" fontId="4" fillId="0" borderId="0" xfId="0" applyFont="1" applyFill="1"/>
    <xf numFmtId="164" fontId="4" fillId="2" borderId="1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6" fillId="2" borderId="0" xfId="0" applyFont="1" applyFill="1" applyAlignment="1">
      <alignment wrapText="1"/>
    </xf>
    <xf numFmtId="41" fontId="6" fillId="2" borderId="0" xfId="2" applyFont="1" applyFill="1" applyAlignment="1">
      <alignment vertical="center"/>
    </xf>
    <xf numFmtId="0" fontId="6" fillId="2" borderId="0" xfId="0" applyFont="1" applyFill="1"/>
    <xf numFmtId="164" fontId="6" fillId="2" borderId="0" xfId="1" applyNumberFormat="1" applyFont="1" applyFill="1"/>
    <xf numFmtId="164" fontId="6" fillId="2" borderId="0" xfId="1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4" xfId="1" applyNumberFormat="1" applyFont="1" applyFill="1" applyBorder="1" applyAlignment="1">
      <alignment vertical="center" wrapText="1"/>
    </xf>
    <xf numFmtId="164" fontId="7" fillId="3" borderId="5" xfId="1" applyNumberFormat="1" applyFont="1" applyFill="1" applyBorder="1" applyAlignment="1">
      <alignment vertical="center" wrapText="1"/>
    </xf>
    <xf numFmtId="164" fontId="7" fillId="3" borderId="6" xfId="1" applyNumberFormat="1" applyFont="1" applyFill="1" applyBorder="1" applyAlignment="1">
      <alignment vertical="center" wrapText="1"/>
    </xf>
    <xf numFmtId="41" fontId="7" fillId="3" borderId="5" xfId="2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 wrapText="1"/>
    </xf>
    <xf numFmtId="164" fontId="6" fillId="3" borderId="5" xfId="1" applyNumberFormat="1" applyFont="1" applyFill="1" applyBorder="1" applyAlignment="1">
      <alignment vertical="center" wrapText="1"/>
    </xf>
    <xf numFmtId="164" fontId="6" fillId="3" borderId="6" xfId="1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1" fontId="6" fillId="2" borderId="1" xfId="2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4" fontId="6" fillId="3" borderId="4" xfId="1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7" fillId="2" borderId="0" xfId="0" applyFont="1" applyFill="1"/>
    <xf numFmtId="0" fontId="6" fillId="2" borderId="0" xfId="0" applyFont="1" applyFill="1" applyAlignment="1">
      <alignment vertical="center"/>
    </xf>
    <xf numFmtId="41" fontId="6" fillId="2" borderId="0" xfId="2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1" applyNumberFormat="1" applyFont="1" applyFill="1" applyAlignment="1">
      <alignment horizontal="right" wrapText="1"/>
    </xf>
    <xf numFmtId="0" fontId="6" fillId="3" borderId="1" xfId="0" applyFont="1" applyFill="1" applyBorder="1" applyAlignment="1">
      <alignment horizontal="center" wrapText="1"/>
    </xf>
    <xf numFmtId="41" fontId="7" fillId="3" borderId="1" xfId="2" applyFont="1" applyFill="1" applyBorder="1" applyAlignment="1">
      <alignment horizontal="center" vertical="center" wrapText="1"/>
    </xf>
    <xf numFmtId="41" fontId="7" fillId="3" borderId="4" xfId="2" applyFont="1" applyFill="1" applyBorder="1" applyAlignment="1">
      <alignment vertical="center"/>
    </xf>
    <xf numFmtId="41" fontId="7" fillId="3" borderId="6" xfId="2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right" vertical="center" wrapText="1"/>
    </xf>
    <xf numFmtId="41" fontId="6" fillId="2" borderId="3" xfId="2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right" vertical="center" wrapText="1"/>
    </xf>
    <xf numFmtId="41" fontId="6" fillId="0" borderId="3" xfId="2" applyFont="1" applyFill="1" applyBorder="1" applyAlignment="1">
      <alignment horizontal="right" vertical="center" wrapText="1"/>
    </xf>
    <xf numFmtId="0" fontId="6" fillId="0" borderId="3" xfId="0" applyFont="1" applyFill="1" applyBorder="1"/>
    <xf numFmtId="164" fontId="6" fillId="0" borderId="3" xfId="1" applyNumberFormat="1" applyFont="1" applyFill="1" applyBorder="1" applyAlignment="1">
      <alignment horizontal="center" vertical="center" wrapText="1"/>
    </xf>
    <xf numFmtId="41" fontId="6" fillId="0" borderId="0" xfId="2" applyFont="1" applyFill="1" applyAlignment="1">
      <alignment horizontal="right"/>
    </xf>
    <xf numFmtId="0" fontId="6" fillId="0" borderId="1" xfId="0" applyFont="1" applyFill="1" applyBorder="1"/>
    <xf numFmtId="41" fontId="6" fillId="2" borderId="1" xfId="2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/>
    </xf>
    <xf numFmtId="0" fontId="7" fillId="3" borderId="5" xfId="0" applyFont="1" applyFill="1" applyBorder="1" applyAlignment="1">
      <alignment vertical="center" wrapText="1"/>
    </xf>
    <xf numFmtId="41" fontId="6" fillId="0" borderId="1" xfId="2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41" fontId="6" fillId="0" borderId="3" xfId="2" applyFont="1" applyFill="1" applyBorder="1" applyAlignment="1">
      <alignment horizontal="right" vertical="center"/>
    </xf>
    <xf numFmtId="41" fontId="6" fillId="2" borderId="1" xfId="2" applyFont="1" applyFill="1" applyBorder="1" applyAlignment="1">
      <alignment horizontal="right"/>
    </xf>
    <xf numFmtId="41" fontId="6" fillId="0" borderId="1" xfId="2" applyFont="1" applyFill="1" applyBorder="1" applyAlignment="1">
      <alignment horizontal="right"/>
    </xf>
    <xf numFmtId="0" fontId="7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41" fontId="6" fillId="0" borderId="1" xfId="2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1" fontId="6" fillId="3" borderId="6" xfId="2" applyFont="1" applyFill="1" applyBorder="1" applyAlignment="1">
      <alignment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41" fontId="6" fillId="2" borderId="1" xfId="2" applyFont="1" applyFill="1" applyBorder="1" applyAlignment="1">
      <alignment horizontal="right" vertical="center" wrapText="1"/>
    </xf>
    <xf numFmtId="41" fontId="6" fillId="0" borderId="0" xfId="2" applyFont="1" applyFill="1" applyBorder="1" applyAlignment="1">
      <alignment horizontal="right"/>
    </xf>
    <xf numFmtId="41" fontId="6" fillId="0" borderId="0" xfId="2" applyFont="1" applyFill="1" applyBorder="1" applyAlignment="1">
      <alignment horizontal="right" vertical="center" wrapText="1"/>
    </xf>
    <xf numFmtId="3" fontId="6" fillId="2" borderId="9" xfId="4" applyNumberFormat="1" applyFont="1" applyFill="1" applyBorder="1" applyAlignment="1">
      <alignment horizontal="right" vertical="center"/>
    </xf>
    <xf numFmtId="3" fontId="6" fillId="2" borderId="10" xfId="4" applyNumberFormat="1" applyFont="1" applyFill="1" applyBorder="1" applyAlignment="1">
      <alignment horizontal="right" vertical="center"/>
    </xf>
    <xf numFmtId="3" fontId="6" fillId="2" borderId="1" xfId="4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164" fontId="6" fillId="4" borderId="5" xfId="1" applyNumberFormat="1" applyFont="1" applyFill="1" applyBorder="1" applyAlignment="1">
      <alignment vertical="center" wrapText="1"/>
    </xf>
    <xf numFmtId="164" fontId="6" fillId="4" borderId="6" xfId="1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horizontal="right" vertical="center" wrapText="1"/>
    </xf>
    <xf numFmtId="41" fontId="6" fillId="2" borderId="0" xfId="2" applyFont="1" applyFill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/>
    </xf>
    <xf numFmtId="41" fontId="6" fillId="2" borderId="0" xfId="2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41" fontId="6" fillId="2" borderId="13" xfId="2" applyFont="1" applyFill="1" applyBorder="1" applyAlignment="1">
      <alignment horizontal="right" vertical="center" wrapText="1"/>
    </xf>
    <xf numFmtId="41" fontId="6" fillId="2" borderId="4" xfId="2" applyFont="1" applyFill="1" applyBorder="1" applyAlignment="1">
      <alignment horizontal="right"/>
    </xf>
    <xf numFmtId="164" fontId="6" fillId="2" borderId="13" xfId="1" applyNumberFormat="1" applyFont="1" applyFill="1" applyBorder="1" applyAlignment="1">
      <alignment horizontal="right" vertical="center" wrapText="1"/>
    </xf>
    <xf numFmtId="41" fontId="6" fillId="2" borderId="3" xfId="2" applyFont="1" applyFill="1" applyBorder="1" applyAlignment="1">
      <alignment horizontal="right" vertical="center"/>
    </xf>
    <xf numFmtId="164" fontId="6" fillId="2" borderId="13" xfId="1" applyNumberFormat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right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41" fontId="6" fillId="2" borderId="3" xfId="2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41" fontId="7" fillId="5" borderId="1" xfId="2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7" fillId="5" borderId="4" xfId="1" applyNumberFormat="1" applyFont="1" applyFill="1" applyBorder="1" applyAlignment="1"/>
    <xf numFmtId="164" fontId="7" fillId="5" borderId="5" xfId="1" applyNumberFormat="1" applyFont="1" applyFill="1" applyBorder="1" applyAlignment="1">
      <alignment horizontal="center" vertical="center"/>
    </xf>
    <xf numFmtId="164" fontId="7" fillId="5" borderId="6" xfId="1" applyNumberFormat="1" applyFont="1" applyFill="1" applyBorder="1" applyAlignment="1"/>
    <xf numFmtId="164" fontId="7" fillId="5" borderId="4" xfId="1" applyNumberFormat="1" applyFont="1" applyFill="1" applyBorder="1" applyAlignment="1">
      <alignment vertical="center" wrapText="1"/>
    </xf>
    <xf numFmtId="164" fontId="7" fillId="5" borderId="5" xfId="1" applyNumberFormat="1" applyFont="1" applyFill="1" applyBorder="1" applyAlignment="1">
      <alignment vertical="center" wrapText="1"/>
    </xf>
    <xf numFmtId="164" fontId="7" fillId="5" borderId="6" xfId="1" applyNumberFormat="1" applyFont="1" applyFill="1" applyBorder="1" applyAlignment="1">
      <alignment vertical="center" wrapText="1"/>
    </xf>
    <xf numFmtId="41" fontId="7" fillId="5" borderId="4" xfId="2" applyFont="1" applyFill="1" applyBorder="1" applyAlignment="1">
      <alignment vertical="center" wrapText="1"/>
    </xf>
    <xf numFmtId="41" fontId="7" fillId="5" borderId="5" xfId="2" applyFont="1" applyFill="1" applyBorder="1" applyAlignment="1">
      <alignment horizontal="center" vertical="center" wrapText="1"/>
    </xf>
    <xf numFmtId="41" fontId="7" fillId="5" borderId="6" xfId="2" applyFont="1" applyFill="1" applyBorder="1" applyAlignment="1">
      <alignment vertical="center" wrapText="1"/>
    </xf>
    <xf numFmtId="41" fontId="7" fillId="5" borderId="4" xfId="2" applyFont="1" applyFill="1" applyBorder="1" applyAlignment="1">
      <alignment vertical="center"/>
    </xf>
    <xf numFmtId="41" fontId="7" fillId="5" borderId="5" xfId="2" applyFont="1" applyFill="1" applyBorder="1" applyAlignment="1">
      <alignment vertical="center"/>
    </xf>
    <xf numFmtId="41" fontId="7" fillId="5" borderId="6" xfId="2" applyFont="1" applyFill="1" applyBorder="1" applyAlignment="1">
      <alignment vertical="center"/>
    </xf>
    <xf numFmtId="41" fontId="7" fillId="5" borderId="4" xfId="2" applyFont="1" applyFill="1" applyBorder="1" applyAlignment="1"/>
    <xf numFmtId="41" fontId="7" fillId="5" borderId="5" xfId="2" applyFont="1" applyFill="1" applyBorder="1" applyAlignment="1"/>
    <xf numFmtId="41" fontId="7" fillId="5" borderId="6" xfId="2" applyFont="1" applyFill="1" applyBorder="1" applyAlignment="1"/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164" fontId="6" fillId="5" borderId="4" xfId="1" applyNumberFormat="1" applyFont="1" applyFill="1" applyBorder="1" applyAlignment="1">
      <alignment vertical="center" wrapText="1"/>
    </xf>
    <xf numFmtId="164" fontId="6" fillId="5" borderId="5" xfId="1" applyNumberFormat="1" applyFont="1" applyFill="1" applyBorder="1" applyAlignment="1">
      <alignment vertical="center" wrapText="1"/>
    </xf>
    <xf numFmtId="164" fontId="6" fillId="5" borderId="1" xfId="1" applyNumberFormat="1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41" fontId="6" fillId="5" borderId="5" xfId="2" applyFont="1" applyFill="1" applyBorder="1" applyAlignment="1">
      <alignment vertical="center" wrapText="1"/>
    </xf>
    <xf numFmtId="41" fontId="6" fillId="5" borderId="1" xfId="2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right" vertical="center" wrapText="1"/>
    </xf>
    <xf numFmtId="41" fontId="6" fillId="7" borderId="3" xfId="2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/>
    </xf>
    <xf numFmtId="41" fontId="6" fillId="7" borderId="1" xfId="2" applyFont="1" applyFill="1" applyBorder="1" applyAlignment="1">
      <alignment horizontal="right"/>
    </xf>
    <xf numFmtId="41" fontId="6" fillId="7" borderId="4" xfId="2" applyFont="1" applyFill="1" applyBorder="1" applyAlignment="1">
      <alignment horizontal="right"/>
    </xf>
    <xf numFmtId="3" fontId="6" fillId="7" borderId="1" xfId="4" applyNumberFormat="1" applyFont="1" applyFill="1" applyBorder="1" applyAlignment="1">
      <alignment horizontal="right" vertical="center"/>
    </xf>
    <xf numFmtId="41" fontId="6" fillId="7" borderId="1" xfId="2" applyFont="1" applyFill="1" applyBorder="1" applyAlignment="1">
      <alignment horizontal="right" vertical="center"/>
    </xf>
    <xf numFmtId="0" fontId="6" fillId="8" borderId="0" xfId="0" applyFont="1" applyFill="1"/>
    <xf numFmtId="164" fontId="9" fillId="2" borderId="1" xfId="1" applyNumberFormat="1" applyFont="1" applyFill="1" applyBorder="1" applyAlignment="1">
      <alignment vertical="center" wrapText="1"/>
    </xf>
    <xf numFmtId="164" fontId="9" fillId="2" borderId="1" xfId="1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/>
    <xf numFmtId="41" fontId="12" fillId="0" borderId="0" xfId="2" applyFont="1" applyAlignment="1">
      <alignment horizontal="center"/>
    </xf>
    <xf numFmtId="41" fontId="12" fillId="0" borderId="0" xfId="2" applyFont="1"/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1" fontId="12" fillId="0" borderId="0" xfId="2" applyFont="1" applyAlignment="1"/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41" fontId="16" fillId="0" borderId="0" xfId="2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/>
    <xf numFmtId="49" fontId="5" fillId="2" borderId="2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justify" vertical="center" wrapText="1"/>
    </xf>
    <xf numFmtId="0" fontId="9" fillId="2" borderId="28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164" fontId="4" fillId="2" borderId="17" xfId="1" applyNumberFormat="1" applyFont="1" applyFill="1" applyBorder="1" applyAlignment="1">
      <alignment horizontal="right" vertical="center" wrapText="1"/>
    </xf>
    <xf numFmtId="164" fontId="17" fillId="2" borderId="6" xfId="1" applyNumberFormat="1" applyFont="1" applyFill="1" applyBorder="1" applyAlignment="1">
      <alignment horizontal="right" vertical="center" wrapText="1"/>
    </xf>
    <xf numFmtId="164" fontId="17" fillId="2" borderId="5" xfId="1" applyNumberFormat="1" applyFont="1" applyFill="1" applyBorder="1" applyAlignment="1">
      <alignment horizontal="right" vertical="center" wrapText="1"/>
    </xf>
    <xf numFmtId="41" fontId="17" fillId="2" borderId="6" xfId="2" applyFont="1" applyFill="1" applyBorder="1" applyAlignment="1">
      <alignment horizontal="right" vertical="center" wrapText="1"/>
    </xf>
    <xf numFmtId="41" fontId="17" fillId="2" borderId="4" xfId="2" applyFont="1" applyFill="1" applyBorder="1" applyAlignment="1">
      <alignment horizontal="right" vertical="center" wrapText="1"/>
    </xf>
    <xf numFmtId="41" fontId="17" fillId="2" borderId="6" xfId="2" applyFont="1" applyFill="1" applyBorder="1" applyAlignment="1">
      <alignment horizontal="right" vertical="center"/>
    </xf>
    <xf numFmtId="41" fontId="17" fillId="2" borderId="5" xfId="2" applyFont="1" applyFill="1" applyBorder="1" applyAlignment="1">
      <alignment horizontal="right" vertical="center" wrapText="1"/>
    </xf>
    <xf numFmtId="164" fontId="17" fillId="2" borderId="1" xfId="1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164" fontId="18" fillId="2" borderId="4" xfId="1" applyNumberFormat="1" applyFont="1" applyFill="1" applyBorder="1" applyAlignment="1">
      <alignment vertical="center" wrapText="1"/>
    </xf>
    <xf numFmtId="164" fontId="18" fillId="2" borderId="1" xfId="1" applyNumberFormat="1" applyFont="1" applyFill="1" applyBorder="1" applyAlignment="1">
      <alignment vertical="center" wrapText="1"/>
    </xf>
    <xf numFmtId="164" fontId="18" fillId="2" borderId="6" xfId="1" applyNumberFormat="1" applyFont="1" applyFill="1" applyBorder="1" applyAlignment="1">
      <alignment horizontal="right" vertical="center" wrapText="1"/>
    </xf>
    <xf numFmtId="41" fontId="18" fillId="2" borderId="6" xfId="2" applyFont="1" applyFill="1" applyBorder="1" applyAlignment="1">
      <alignment horizontal="right" vertical="center"/>
    </xf>
    <xf numFmtId="164" fontId="19" fillId="2" borderId="6" xfId="1" applyNumberFormat="1" applyFont="1" applyFill="1" applyBorder="1" applyAlignment="1">
      <alignment horizontal="right" vertical="center" wrapText="1"/>
    </xf>
    <xf numFmtId="164" fontId="19" fillId="2" borderId="1" xfId="1" applyNumberFormat="1" applyFont="1" applyFill="1" applyBorder="1" applyAlignment="1">
      <alignment horizontal="right" vertical="center" wrapText="1"/>
    </xf>
    <xf numFmtId="41" fontId="19" fillId="2" borderId="1" xfId="2" applyFont="1" applyFill="1" applyBorder="1" applyAlignment="1">
      <alignment horizontal="right" vertical="center"/>
    </xf>
    <xf numFmtId="41" fontId="19" fillId="2" borderId="6" xfId="2" applyFont="1" applyFill="1" applyBorder="1" applyAlignment="1">
      <alignment horizontal="right" vertical="center" wrapText="1"/>
    </xf>
    <xf numFmtId="164" fontId="19" fillId="2" borderId="4" xfId="1" applyNumberFormat="1" applyFont="1" applyFill="1" applyBorder="1" applyAlignment="1">
      <alignment horizontal="right" vertical="center" wrapText="1"/>
    </xf>
    <xf numFmtId="41" fontId="19" fillId="2" borderId="4" xfId="2" applyFont="1" applyFill="1" applyBorder="1" applyAlignment="1">
      <alignment horizontal="right" vertical="center" wrapText="1"/>
    </xf>
    <xf numFmtId="41" fontId="19" fillId="2" borderId="6" xfId="2" applyFont="1" applyFill="1" applyBorder="1" applyAlignment="1">
      <alignment horizontal="right" vertical="center"/>
    </xf>
    <xf numFmtId="164" fontId="19" fillId="2" borderId="5" xfId="1" applyNumberFormat="1" applyFont="1" applyFill="1" applyBorder="1" applyAlignment="1">
      <alignment horizontal="right" vertical="center" wrapText="1"/>
    </xf>
    <xf numFmtId="41" fontId="19" fillId="2" borderId="5" xfId="2" applyFont="1" applyFill="1" applyBorder="1" applyAlignment="1">
      <alignment horizontal="right" vertical="center" wrapText="1"/>
    </xf>
    <xf numFmtId="164" fontId="20" fillId="2" borderId="4" xfId="1" applyNumberFormat="1" applyFont="1" applyFill="1" applyBorder="1" applyAlignment="1">
      <alignment vertical="center" wrapText="1"/>
    </xf>
    <xf numFmtId="164" fontId="20" fillId="2" borderId="1" xfId="1" applyNumberFormat="1" applyFont="1" applyFill="1" applyBorder="1" applyAlignment="1">
      <alignment vertical="center" wrapText="1"/>
    </xf>
    <xf numFmtId="164" fontId="20" fillId="2" borderId="6" xfId="1" applyNumberFormat="1" applyFont="1" applyFill="1" applyBorder="1" applyAlignment="1">
      <alignment horizontal="right" vertical="center" wrapText="1"/>
    </xf>
    <xf numFmtId="41" fontId="20" fillId="2" borderId="6" xfId="2" applyFont="1" applyFill="1" applyBorder="1" applyAlignment="1">
      <alignment horizontal="right" vertical="center"/>
    </xf>
    <xf numFmtId="164" fontId="17" fillId="2" borderId="4" xfId="1" applyNumberFormat="1" applyFont="1" applyFill="1" applyBorder="1" applyAlignment="1">
      <alignment horizontal="right" vertical="center" wrapText="1"/>
    </xf>
    <xf numFmtId="164" fontId="4" fillId="2" borderId="29" xfId="1" applyNumberFormat="1" applyFont="1" applyFill="1" applyBorder="1" applyAlignment="1">
      <alignment horizontal="right" vertical="center" wrapText="1"/>
    </xf>
    <xf numFmtId="41" fontId="4" fillId="2" borderId="1" xfId="2" applyFont="1" applyFill="1" applyBorder="1" applyAlignment="1">
      <alignment horizontal="right" vertical="center" wrapText="1"/>
    </xf>
    <xf numFmtId="41" fontId="4" fillId="2" borderId="1" xfId="2" applyFont="1" applyFill="1" applyBorder="1" applyAlignment="1">
      <alignment horizontal="right" vertical="center"/>
    </xf>
    <xf numFmtId="41" fontId="9" fillId="2" borderId="1" xfId="2" applyFont="1" applyFill="1" applyBorder="1" applyAlignment="1">
      <alignment horizontal="right" vertical="center" wrapText="1"/>
    </xf>
    <xf numFmtId="164" fontId="17" fillId="2" borderId="15" xfId="1" applyNumberFormat="1" applyFont="1" applyFill="1" applyBorder="1" applyAlignment="1">
      <alignment horizontal="right" vertical="center" wrapText="1"/>
    </xf>
    <xf numFmtId="164" fontId="17" fillId="2" borderId="2" xfId="1" applyNumberFormat="1" applyFont="1" applyFill="1" applyBorder="1" applyAlignment="1">
      <alignment horizontal="right" vertical="center" wrapText="1"/>
    </xf>
    <xf numFmtId="41" fontId="17" fillId="2" borderId="15" xfId="2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164" fontId="13" fillId="2" borderId="3" xfId="1" applyNumberFormat="1" applyFont="1" applyFill="1" applyBorder="1" applyAlignment="1">
      <alignment horizontal="righ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3" fillId="2" borderId="13" xfId="1" applyNumberFormat="1" applyFont="1" applyFill="1" applyBorder="1" applyAlignment="1">
      <alignment horizontal="center" vertical="center" wrapText="1"/>
    </xf>
    <xf numFmtId="164" fontId="12" fillId="2" borderId="3" xfId="1" applyNumberFormat="1" applyFont="1" applyFill="1" applyBorder="1" applyAlignment="1">
      <alignment horizontal="right" vertical="center" wrapText="1"/>
    </xf>
    <xf numFmtId="41" fontId="13" fillId="2" borderId="1" xfId="2" applyFont="1" applyFill="1" applyBorder="1" applyAlignment="1">
      <alignment horizontal="right" vertical="center" wrapText="1"/>
    </xf>
    <xf numFmtId="164" fontId="13" fillId="2" borderId="3" xfId="1" applyNumberFormat="1" applyFont="1" applyFill="1" applyBorder="1" applyAlignment="1">
      <alignment horizontal="center" vertical="center" wrapText="1"/>
    </xf>
    <xf numFmtId="164" fontId="16" fillId="2" borderId="3" xfId="1" applyNumberFormat="1" applyFont="1" applyFill="1" applyBorder="1" applyAlignment="1">
      <alignment horizontal="center" vertical="center" wrapText="1"/>
    </xf>
    <xf numFmtId="164" fontId="16" fillId="2" borderId="3" xfId="1" applyNumberFormat="1" applyFont="1" applyFill="1" applyBorder="1" applyAlignment="1">
      <alignment horizontal="right" vertical="center" wrapText="1"/>
    </xf>
    <xf numFmtId="164" fontId="13" fillId="2" borderId="11" xfId="1" applyNumberFormat="1" applyFont="1" applyFill="1" applyBorder="1" applyAlignment="1">
      <alignment horizontal="right" vertical="center" wrapText="1"/>
    </xf>
    <xf numFmtId="41" fontId="13" fillId="2" borderId="6" xfId="2" applyFont="1" applyFill="1" applyBorder="1" applyAlignment="1">
      <alignment horizontal="right" vertical="center"/>
    </xf>
    <xf numFmtId="41" fontId="13" fillId="2" borderId="1" xfId="2" applyFont="1" applyFill="1" applyBorder="1" applyAlignment="1">
      <alignment horizontal="right" vertical="center"/>
    </xf>
    <xf numFmtId="164" fontId="12" fillId="2" borderId="3" xfId="1" applyNumberFormat="1" applyFont="1" applyFill="1" applyBorder="1" applyAlignment="1">
      <alignment horizontal="center" vertical="center" wrapText="1"/>
    </xf>
    <xf numFmtId="41" fontId="13" fillId="2" borderId="11" xfId="2" applyFont="1" applyFill="1" applyBorder="1" applyAlignment="1">
      <alignment horizontal="right" vertical="center"/>
    </xf>
    <xf numFmtId="41" fontId="16" fillId="2" borderId="3" xfId="2" applyFont="1" applyFill="1" applyBorder="1" applyAlignment="1">
      <alignment horizontal="right" vertical="center"/>
    </xf>
    <xf numFmtId="41" fontId="13" fillId="2" borderId="1" xfId="2" applyFont="1" applyFill="1" applyBorder="1" applyAlignment="1">
      <alignment vertical="center"/>
    </xf>
    <xf numFmtId="164" fontId="13" fillId="2" borderId="11" xfId="1" applyNumberFormat="1" applyFont="1" applyFill="1" applyBorder="1" applyAlignment="1">
      <alignment horizontal="center" vertical="center" wrapText="1"/>
    </xf>
    <xf numFmtId="164" fontId="13" fillId="2" borderId="13" xfId="1" applyNumberFormat="1" applyFont="1" applyFill="1" applyBorder="1" applyAlignment="1">
      <alignment horizontal="right" vertical="center" wrapText="1"/>
    </xf>
    <xf numFmtId="41" fontId="13" fillId="2" borderId="3" xfId="2" applyFont="1" applyFill="1" applyBorder="1" applyAlignment="1">
      <alignment horizontal="right" vertical="center" wrapText="1"/>
    </xf>
    <xf numFmtId="41" fontId="13" fillId="2" borderId="1" xfId="2" applyFont="1" applyFill="1" applyBorder="1" applyAlignment="1">
      <alignment horizontal="right"/>
    </xf>
    <xf numFmtId="41" fontId="13" fillId="2" borderId="6" xfId="2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41" fontId="16" fillId="2" borderId="3" xfId="2" applyFont="1" applyFill="1" applyBorder="1" applyAlignment="1">
      <alignment horizontal="right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41" fontId="13" fillId="2" borderId="11" xfId="2" applyFont="1" applyFill="1" applyBorder="1" applyAlignment="1">
      <alignment horizontal="right" vertical="center" wrapText="1"/>
    </xf>
    <xf numFmtId="41" fontId="16" fillId="2" borderId="1" xfId="2" applyFont="1" applyFill="1" applyBorder="1" applyAlignment="1">
      <alignment horizontal="right"/>
    </xf>
    <xf numFmtId="41" fontId="13" fillId="2" borderId="3" xfId="2" applyFont="1" applyFill="1" applyBorder="1" applyAlignment="1">
      <alignment horizontal="right" vertical="center"/>
    </xf>
    <xf numFmtId="164" fontId="13" fillId="2" borderId="11" xfId="1" applyNumberFormat="1" applyFont="1" applyFill="1" applyBorder="1" applyAlignment="1">
      <alignment horizontal="left" vertical="center" wrapText="1"/>
    </xf>
    <xf numFmtId="164" fontId="16" fillId="2" borderId="3" xfId="1" applyNumberFormat="1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vertical="center" wrapText="1"/>
    </xf>
    <xf numFmtId="164" fontId="13" fillId="2" borderId="7" xfId="1" applyNumberFormat="1" applyFont="1" applyFill="1" applyBorder="1" applyAlignment="1">
      <alignment horizontal="center" vertical="center" wrapText="1"/>
    </xf>
    <xf numFmtId="164" fontId="13" fillId="2" borderId="19" xfId="1" applyNumberFormat="1" applyFont="1" applyFill="1" applyBorder="1" applyAlignment="1">
      <alignment horizontal="center" vertical="center" wrapText="1"/>
    </xf>
    <xf numFmtId="164" fontId="13" fillId="2" borderId="35" xfId="1" applyNumberFormat="1" applyFont="1" applyFill="1" applyBorder="1" applyAlignment="1">
      <alignment horizontal="center" vertical="center" wrapText="1"/>
    </xf>
    <xf numFmtId="164" fontId="13" fillId="2" borderId="35" xfId="1" applyNumberFormat="1" applyFont="1" applyFill="1" applyBorder="1" applyAlignment="1">
      <alignment horizontal="right" vertical="center" wrapText="1"/>
    </xf>
    <xf numFmtId="164" fontId="13" fillId="2" borderId="7" xfId="1" applyNumberFormat="1" applyFont="1" applyFill="1" applyBorder="1" applyAlignment="1">
      <alignment horizontal="right" vertical="center" wrapText="1"/>
    </xf>
    <xf numFmtId="164" fontId="13" fillId="2" borderId="45" xfId="1" applyNumberFormat="1" applyFont="1" applyFill="1" applyBorder="1" applyAlignment="1">
      <alignment horizontal="center" vertical="center" wrapText="1"/>
    </xf>
    <xf numFmtId="164" fontId="13" fillId="2" borderId="42" xfId="1" applyNumberFormat="1" applyFont="1" applyFill="1" applyBorder="1" applyAlignment="1">
      <alignment horizontal="center" vertical="center" wrapText="1"/>
    </xf>
    <xf numFmtId="164" fontId="13" fillId="2" borderId="43" xfId="1" applyNumberFormat="1" applyFont="1" applyFill="1" applyBorder="1" applyAlignment="1">
      <alignment horizontal="center" vertical="center" wrapText="1"/>
    </xf>
    <xf numFmtId="41" fontId="22" fillId="2" borderId="6" xfId="2" applyFont="1" applyFill="1" applyBorder="1" applyAlignment="1">
      <alignment horizontal="right" vertical="center"/>
    </xf>
    <xf numFmtId="41" fontId="12" fillId="2" borderId="6" xfId="2" applyFont="1" applyFill="1" applyBorder="1" applyAlignment="1">
      <alignment horizontal="right" vertical="center"/>
    </xf>
    <xf numFmtId="41" fontId="22" fillId="2" borderId="1" xfId="2" applyFont="1" applyFill="1" applyBorder="1" applyAlignment="1">
      <alignment horizontal="right" vertical="center"/>
    </xf>
    <xf numFmtId="41" fontId="12" fillId="2" borderId="1" xfId="2" applyFont="1" applyFill="1" applyBorder="1" applyAlignment="1">
      <alignment horizontal="right" vertical="center"/>
    </xf>
    <xf numFmtId="41" fontId="12" fillId="2" borderId="0" xfId="2" applyFont="1" applyFill="1" applyBorder="1" applyAlignment="1">
      <alignment horizontal="right" vertical="center"/>
    </xf>
    <xf numFmtId="3" fontId="22" fillId="2" borderId="6" xfId="0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41" fontId="13" fillId="2" borderId="0" xfId="2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 wrapText="1"/>
    </xf>
    <xf numFmtId="164" fontId="13" fillId="2" borderId="55" xfId="1" applyNumberFormat="1" applyFont="1" applyFill="1" applyBorder="1" applyAlignment="1">
      <alignment horizontal="center" vertical="center" wrapText="1"/>
    </xf>
    <xf numFmtId="164" fontId="13" fillId="2" borderId="37" xfId="1" applyNumberFormat="1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Border="1" applyAlignment="1">
      <alignment horizontal="right" vertical="center" wrapText="1"/>
    </xf>
    <xf numFmtId="164" fontId="13" fillId="2" borderId="37" xfId="1" applyNumberFormat="1" applyFont="1" applyFill="1" applyBorder="1" applyAlignment="1">
      <alignment horizontal="right" vertical="center" wrapText="1"/>
    </xf>
    <xf numFmtId="164" fontId="13" fillId="2" borderId="56" xfId="1" applyNumberFormat="1" applyFont="1" applyFill="1" applyBorder="1" applyAlignment="1">
      <alignment horizontal="center" vertical="center" wrapText="1"/>
    </xf>
    <xf numFmtId="164" fontId="13" fillId="2" borderId="12" xfId="1" applyNumberFormat="1" applyFont="1" applyFill="1" applyBorder="1" applyAlignment="1">
      <alignment horizontal="center" vertical="center" wrapText="1"/>
    </xf>
    <xf numFmtId="164" fontId="17" fillId="2" borderId="13" xfId="1" applyNumberFormat="1" applyFont="1" applyFill="1" applyBorder="1" applyAlignment="1">
      <alignment horizontal="right" vertical="center" wrapText="1"/>
    </xf>
    <xf numFmtId="164" fontId="19" fillId="2" borderId="13" xfId="1" applyNumberFormat="1" applyFont="1" applyFill="1" applyBorder="1" applyAlignment="1">
      <alignment horizontal="right" vertical="center" wrapText="1"/>
    </xf>
    <xf numFmtId="164" fontId="4" fillId="2" borderId="3" xfId="1" applyNumberFormat="1" applyFont="1" applyFill="1" applyBorder="1" applyAlignment="1">
      <alignment horizontal="right" vertical="center" wrapText="1"/>
    </xf>
    <xf numFmtId="164" fontId="17" fillId="2" borderId="3" xfId="1" applyNumberFormat="1" applyFont="1" applyFill="1" applyBorder="1" applyAlignment="1">
      <alignment horizontal="right" vertical="center" wrapText="1"/>
    </xf>
    <xf numFmtId="164" fontId="19" fillId="2" borderId="3" xfId="1" applyNumberFormat="1" applyFont="1" applyFill="1" applyBorder="1" applyAlignment="1">
      <alignment horizontal="right" vertical="center" wrapText="1"/>
    </xf>
    <xf numFmtId="41" fontId="17" fillId="2" borderId="13" xfId="2" applyFont="1" applyFill="1" applyBorder="1" applyAlignment="1">
      <alignment horizontal="right" vertical="center" wrapText="1"/>
    </xf>
    <xf numFmtId="41" fontId="19" fillId="2" borderId="13" xfId="2" applyFont="1" applyFill="1" applyBorder="1" applyAlignment="1">
      <alignment horizontal="right" vertical="center" wrapText="1"/>
    </xf>
    <xf numFmtId="41" fontId="4" fillId="2" borderId="3" xfId="2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3" fontId="7" fillId="3" borderId="8" xfId="0" applyNumberFormat="1" applyFont="1" applyFill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center" wrapText="1"/>
    </xf>
    <xf numFmtId="41" fontId="7" fillId="5" borderId="1" xfId="2" applyFont="1" applyFill="1" applyBorder="1" applyAlignment="1">
      <alignment horizontal="center" vertical="center" wrapText="1"/>
    </xf>
    <xf numFmtId="164" fontId="7" fillId="5" borderId="4" xfId="1" applyNumberFormat="1" applyFont="1" applyFill="1" applyBorder="1" applyAlignment="1">
      <alignment horizontal="center" vertical="center" wrapText="1"/>
    </xf>
    <xf numFmtId="164" fontId="7" fillId="5" borderId="5" xfId="1" applyNumberFormat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7" fillId="5" borderId="8" xfId="0" applyNumberFormat="1" applyFont="1" applyFill="1" applyBorder="1" applyAlignment="1">
      <alignment horizontal="center" vertical="top" wrapText="1"/>
    </xf>
    <xf numFmtId="164" fontId="7" fillId="5" borderId="1" xfId="1" applyNumberFormat="1" applyFont="1" applyFill="1" applyBorder="1" applyAlignment="1">
      <alignment horizontal="center" vertical="center" wrapText="1"/>
    </xf>
    <xf numFmtId="41" fontId="7" fillId="5" borderId="4" xfId="2" applyFont="1" applyFill="1" applyBorder="1" applyAlignment="1">
      <alignment horizontal="center" vertical="center" wrapText="1"/>
    </xf>
    <xf numFmtId="41" fontId="7" fillId="5" borderId="5" xfId="2" applyFont="1" applyFill="1" applyBorder="1" applyAlignment="1">
      <alignment horizontal="center" vertical="center" wrapText="1"/>
    </xf>
    <xf numFmtId="41" fontId="7" fillId="5" borderId="6" xfId="2" applyFont="1" applyFill="1" applyBorder="1" applyAlignment="1">
      <alignment horizontal="center" vertical="center" wrapText="1"/>
    </xf>
    <xf numFmtId="41" fontId="13" fillId="2" borderId="16" xfId="2" applyFont="1" applyFill="1" applyBorder="1" applyAlignment="1">
      <alignment horizontal="center" vertical="center"/>
    </xf>
    <xf numFmtId="41" fontId="13" fillId="2" borderId="1" xfId="2" applyFont="1" applyFill="1" applyBorder="1" applyAlignment="1">
      <alignment horizontal="center" vertical="center"/>
    </xf>
    <xf numFmtId="41" fontId="13" fillId="2" borderId="17" xfId="2" applyFont="1" applyFill="1" applyBorder="1" applyAlignment="1">
      <alignment horizontal="center" vertical="center"/>
    </xf>
    <xf numFmtId="41" fontId="13" fillId="2" borderId="6" xfId="2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41" fontId="13" fillId="2" borderId="49" xfId="2" applyFont="1" applyFill="1" applyBorder="1" applyAlignment="1">
      <alignment horizontal="center" vertical="center"/>
    </xf>
    <xf numFmtId="41" fontId="13" fillId="2" borderId="47" xfId="2" applyFont="1" applyFill="1" applyBorder="1" applyAlignment="1">
      <alignment horizontal="center" vertical="center"/>
    </xf>
    <xf numFmtId="41" fontId="13" fillId="2" borderId="43" xfId="2" applyFont="1" applyFill="1" applyBorder="1" applyAlignment="1">
      <alignment horizontal="center" vertical="center"/>
    </xf>
    <xf numFmtId="41" fontId="13" fillId="2" borderId="44" xfId="2" applyFont="1" applyFill="1" applyBorder="1" applyAlignment="1">
      <alignment horizontal="center" vertical="center"/>
    </xf>
    <xf numFmtId="41" fontId="13" fillId="2" borderId="48" xfId="2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41" fontId="15" fillId="2" borderId="33" xfId="2" applyFont="1" applyFill="1" applyBorder="1" applyAlignment="1">
      <alignment horizontal="center" vertical="center" wrapText="1"/>
    </xf>
    <xf numFmtId="41" fontId="15" fillId="2" borderId="25" xfId="2" applyFont="1" applyFill="1" applyBorder="1" applyAlignment="1">
      <alignment horizontal="center" vertical="center" wrapText="1"/>
    </xf>
    <xf numFmtId="41" fontId="15" fillId="2" borderId="26" xfId="2" applyFont="1" applyFill="1" applyBorder="1" applyAlignment="1">
      <alignment horizontal="center" vertical="center" wrapText="1"/>
    </xf>
    <xf numFmtId="41" fontId="15" fillId="2" borderId="24" xfId="2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5" fillId="2" borderId="3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41" fontId="1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/>
    </xf>
    <xf numFmtId="41" fontId="21" fillId="2" borderId="16" xfId="2" applyFont="1" applyFill="1" applyBorder="1" applyAlignment="1">
      <alignment horizontal="center" vertical="center" wrapText="1"/>
    </xf>
    <xf numFmtId="41" fontId="21" fillId="2" borderId="1" xfId="2" applyFont="1" applyFill="1" applyBorder="1" applyAlignment="1">
      <alignment horizontal="center" vertical="center" wrapText="1"/>
    </xf>
    <xf numFmtId="41" fontId="21" fillId="2" borderId="17" xfId="2" applyFont="1" applyFill="1" applyBorder="1" applyAlignment="1">
      <alignment horizontal="center" vertical="center" wrapText="1"/>
    </xf>
    <xf numFmtId="41" fontId="21" fillId="2" borderId="6" xfId="2" applyFont="1" applyFill="1" applyBorder="1" applyAlignment="1">
      <alignment horizontal="center" vertical="center" wrapText="1"/>
    </xf>
    <xf numFmtId="168" fontId="12" fillId="2" borderId="1" xfId="9" applyNumberFormat="1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41" fontId="13" fillId="2" borderId="43" xfId="0" applyNumberFormat="1" applyFont="1" applyFill="1" applyBorder="1" applyAlignment="1">
      <alignment vertical="center"/>
    </xf>
    <xf numFmtId="41" fontId="15" fillId="2" borderId="1" xfId="2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41" fontId="15" fillId="2" borderId="3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25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/>
    </xf>
    <xf numFmtId="0" fontId="25" fillId="2" borderId="1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 wrapText="1"/>
    </xf>
    <xf numFmtId="41" fontId="15" fillId="2" borderId="4" xfId="2" applyFont="1" applyFill="1" applyBorder="1" applyAlignment="1">
      <alignment horizontal="center" vertical="center" wrapText="1"/>
    </xf>
    <xf numFmtId="41" fontId="15" fillId="2" borderId="5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1" fontId="23" fillId="2" borderId="1" xfId="2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wrapText="1"/>
    </xf>
    <xf numFmtId="41" fontId="23" fillId="2" borderId="1" xfId="2" applyFont="1" applyFill="1" applyBorder="1" applyAlignment="1">
      <alignment horizontal="center" vertical="top" wrapText="1"/>
    </xf>
    <xf numFmtId="0" fontId="12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13" xfId="0" applyFont="1" applyFill="1" applyBorder="1" applyAlignment="1">
      <alignment vertical="center" wrapText="1"/>
    </xf>
    <xf numFmtId="164" fontId="13" fillId="2" borderId="1" xfId="1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top" wrapText="1"/>
    </xf>
    <xf numFmtId="164" fontId="7" fillId="2" borderId="38" xfId="1" applyNumberFormat="1" applyFont="1" applyFill="1" applyBorder="1" applyAlignment="1">
      <alignment horizontal="center" vertical="center" wrapText="1"/>
    </xf>
    <xf numFmtId="164" fontId="7" fillId="2" borderId="39" xfId="1" applyNumberFormat="1" applyFont="1" applyFill="1" applyBorder="1" applyAlignment="1">
      <alignment horizontal="center" vertical="center" wrapText="1"/>
    </xf>
    <xf numFmtId="164" fontId="7" fillId="2" borderId="40" xfId="1" applyNumberFormat="1" applyFont="1" applyFill="1" applyBorder="1" applyAlignment="1">
      <alignment horizontal="center" vertical="center" wrapText="1"/>
    </xf>
    <xf numFmtId="41" fontId="7" fillId="2" borderId="38" xfId="2" applyFont="1" applyFill="1" applyBorder="1" applyAlignment="1">
      <alignment horizontal="center" vertical="center" wrapText="1"/>
    </xf>
    <xf numFmtId="41" fontId="7" fillId="2" borderId="39" xfId="2" applyFont="1" applyFill="1" applyBorder="1" applyAlignment="1">
      <alignment horizontal="center" vertical="center" wrapText="1"/>
    </xf>
    <xf numFmtId="41" fontId="7" fillId="2" borderId="40" xfId="2" applyFont="1" applyFill="1" applyBorder="1" applyAlignment="1">
      <alignment horizontal="center" vertical="center" wrapText="1"/>
    </xf>
    <xf numFmtId="41" fontId="7" fillId="2" borderId="18" xfId="2" applyFont="1" applyFill="1" applyBorder="1" applyAlignment="1">
      <alignment horizontal="center" vertical="center" wrapText="1"/>
    </xf>
    <xf numFmtId="41" fontId="7" fillId="2" borderId="53" xfId="2" applyFont="1" applyFill="1" applyBorder="1" applyAlignment="1">
      <alignment horizontal="center" vertical="center" wrapText="1"/>
    </xf>
    <xf numFmtId="41" fontId="7" fillId="2" borderId="54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1" fontId="13" fillId="2" borderId="34" xfId="2" applyFont="1" applyFill="1" applyBorder="1" applyAlignment="1">
      <alignment horizontal="center" vertical="center" wrapText="1"/>
    </xf>
    <xf numFmtId="41" fontId="13" fillId="2" borderId="2" xfId="2" applyFont="1" applyFill="1" applyBorder="1" applyAlignment="1">
      <alignment horizontal="center" vertical="center" wrapText="1"/>
    </xf>
    <xf numFmtId="41" fontId="13" fillId="2" borderId="36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1" fontId="13" fillId="2" borderId="52" xfId="2" applyFont="1" applyFill="1" applyBorder="1" applyAlignment="1">
      <alignment horizontal="center" vertical="center" wrapText="1"/>
    </xf>
    <xf numFmtId="41" fontId="13" fillId="2" borderId="50" xfId="2" applyFont="1" applyFill="1" applyBorder="1" applyAlignment="1">
      <alignment horizontal="center" vertical="center" wrapText="1"/>
    </xf>
    <xf numFmtId="41" fontId="13" fillId="2" borderId="51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7" fillId="2" borderId="33" xfId="1" applyNumberFormat="1" applyFont="1" applyFill="1" applyBorder="1" applyAlignment="1">
      <alignment horizontal="center" vertical="center" wrapText="1"/>
    </xf>
    <xf numFmtId="164" fontId="7" fillId="2" borderId="25" xfId="1" applyNumberFormat="1" applyFont="1" applyFill="1" applyBorder="1" applyAlignment="1">
      <alignment horizontal="center" vertical="center" wrapText="1"/>
    </xf>
    <xf numFmtId="164" fontId="7" fillId="2" borderId="26" xfId="1" applyNumberFormat="1" applyFont="1" applyFill="1" applyBorder="1" applyAlignment="1">
      <alignment horizontal="center" vertical="center" wrapText="1"/>
    </xf>
    <xf numFmtId="164" fontId="10" fillId="2" borderId="33" xfId="1" applyNumberFormat="1" applyFont="1" applyFill="1" applyBorder="1" applyAlignment="1">
      <alignment horizontal="center" vertical="center" wrapText="1"/>
    </xf>
    <xf numFmtId="164" fontId="10" fillId="2" borderId="25" xfId="1" applyNumberFormat="1" applyFont="1" applyFill="1" applyBorder="1" applyAlignment="1">
      <alignment horizontal="center" vertical="center" wrapText="1"/>
    </xf>
    <xf numFmtId="164" fontId="10" fillId="2" borderId="26" xfId="1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0" fillId="2" borderId="0" xfId="0" applyFill="1"/>
    <xf numFmtId="164" fontId="13" fillId="2" borderId="19" xfId="1" applyNumberFormat="1" applyFont="1" applyFill="1" applyBorder="1" applyAlignment="1">
      <alignment horizontal="right" vertical="center" wrapText="1"/>
    </xf>
    <xf numFmtId="164" fontId="12" fillId="2" borderId="1" xfId="1" applyNumberFormat="1" applyFont="1" applyFill="1" applyBorder="1" applyAlignment="1">
      <alignment horizontal="right" vertical="center" wrapText="1"/>
    </xf>
    <xf numFmtId="164" fontId="13" fillId="2" borderId="41" xfId="1" applyNumberFormat="1" applyFont="1" applyFill="1" applyBorder="1" applyAlignment="1">
      <alignment horizontal="right" vertical="center" wrapText="1"/>
    </xf>
    <xf numFmtId="164" fontId="13" fillId="2" borderId="45" xfId="1" applyNumberFormat="1" applyFont="1" applyFill="1" applyBorder="1" applyAlignment="1">
      <alignment horizontal="right" vertical="center" wrapText="1"/>
    </xf>
    <xf numFmtId="164" fontId="13" fillId="2" borderId="42" xfId="1" applyNumberFormat="1" applyFont="1" applyFill="1" applyBorder="1" applyAlignment="1">
      <alignment horizontal="right" vertical="center" wrapText="1"/>
    </xf>
    <xf numFmtId="164" fontId="13" fillId="2" borderId="46" xfId="1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top" wrapText="1"/>
    </xf>
    <xf numFmtId="164" fontId="5" fillId="2" borderId="38" xfId="1" applyNumberFormat="1" applyFont="1" applyFill="1" applyBorder="1" applyAlignment="1">
      <alignment horizontal="center" vertical="center" wrapText="1"/>
    </xf>
    <xf numFmtId="164" fontId="5" fillId="2" borderId="39" xfId="1" applyNumberFormat="1" applyFont="1" applyFill="1" applyBorder="1" applyAlignment="1">
      <alignment horizontal="center" vertical="center" wrapText="1"/>
    </xf>
    <xf numFmtId="164" fontId="5" fillId="2" borderId="40" xfId="1" applyNumberFormat="1" applyFont="1" applyFill="1" applyBorder="1" applyAlignment="1">
      <alignment horizontal="center" vertical="center" wrapText="1"/>
    </xf>
    <xf numFmtId="41" fontId="5" fillId="2" borderId="38" xfId="2" applyFont="1" applyFill="1" applyBorder="1" applyAlignment="1">
      <alignment horizontal="center" vertical="center" wrapText="1"/>
    </xf>
    <xf numFmtId="41" fontId="5" fillId="2" borderId="39" xfId="2" applyFont="1" applyFill="1" applyBorder="1" applyAlignment="1">
      <alignment horizontal="center" vertical="center" wrapText="1"/>
    </xf>
    <xf numFmtId="41" fontId="5" fillId="2" borderId="40" xfId="2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top" wrapText="1"/>
    </xf>
    <xf numFmtId="41" fontId="6" fillId="2" borderId="34" xfId="2" applyFont="1" applyFill="1" applyBorder="1" applyAlignment="1">
      <alignment horizontal="center" vertical="center" wrapText="1"/>
    </xf>
    <xf numFmtId="41" fontId="6" fillId="2" borderId="2" xfId="2" applyFont="1" applyFill="1" applyBorder="1" applyAlignment="1">
      <alignment horizontal="center" vertical="center" wrapText="1"/>
    </xf>
    <xf numFmtId="41" fontId="6" fillId="2" borderId="36" xfId="2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  <xf numFmtId="41" fontId="6" fillId="2" borderId="52" xfId="2" applyFont="1" applyFill="1" applyBorder="1" applyAlignment="1">
      <alignment horizontal="center" vertical="center" wrapText="1"/>
    </xf>
    <xf numFmtId="41" fontId="6" fillId="2" borderId="50" xfId="2" applyFont="1" applyFill="1" applyBorder="1" applyAlignment="1">
      <alignment horizontal="center" vertical="center" wrapText="1"/>
    </xf>
    <xf numFmtId="41" fontId="6" fillId="2" borderId="51" xfId="2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3" fontId="7" fillId="2" borderId="32" xfId="0" applyNumberFormat="1" applyFont="1" applyFill="1" applyBorder="1" applyAlignment="1">
      <alignment horizontal="left" vertical="top" wrapText="1"/>
    </xf>
    <xf numFmtId="164" fontId="7" fillId="2" borderId="24" xfId="1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vertical="top"/>
    </xf>
  </cellXfs>
  <cellStyles count="10">
    <cellStyle name="Millares" xfId="1" builtinId="3"/>
    <cellStyle name="Millares [0]" xfId="2" builtinId="6"/>
    <cellStyle name="Millares 2" xfId="5" xr:uid="{00000000-0005-0000-0000-000002000000}"/>
    <cellStyle name="Millares 2 2" xfId="7" xr:uid="{00000000-0005-0000-0000-000003000000}"/>
    <cellStyle name="Millares 3" xfId="9" xr:uid="{00000000-0005-0000-0000-000004000000}"/>
    <cellStyle name="Moneda 2" xfId="8" xr:uid="{00000000-0005-0000-0000-000005000000}"/>
    <cellStyle name="Normal" xfId="0" builtinId="0"/>
    <cellStyle name="Normal 2" xfId="4" xr:uid="{00000000-0005-0000-0000-000007000000}"/>
    <cellStyle name="Normal 6" xfId="6" xr:uid="{00000000-0005-0000-0000-000008000000}"/>
    <cellStyle name="Normal 7" xfId="3" xr:uid="{00000000-0005-0000-0000-000009000000}"/>
  </cellStyles>
  <dxfs count="0"/>
  <tableStyles count="0" defaultTableStyle="TableStyleMedium2" defaultPivotStyle="PivotStyleLight16"/>
  <colors>
    <mruColors>
      <color rgb="FFBFE6F9"/>
      <color rgb="FFDCF1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CBBD-5982-49DA-87C3-2CDEAD5962DB}">
  <dimension ref="A1:T748"/>
  <sheetViews>
    <sheetView tabSelected="1" topLeftCell="A746" zoomScale="57" zoomScaleNormal="57" workbookViewId="0">
      <selection activeCell="J3" sqref="J3"/>
    </sheetView>
  </sheetViews>
  <sheetFormatPr baseColWidth="10" defaultRowHeight="15" x14ac:dyDescent="0.25"/>
  <cols>
    <col min="2" max="2" width="58.28515625" customWidth="1"/>
    <col min="3" max="3" width="16" customWidth="1"/>
    <col min="4" max="4" width="14.7109375" customWidth="1"/>
    <col min="5" max="5" width="16.140625" customWidth="1"/>
    <col min="6" max="6" width="15.28515625" customWidth="1"/>
    <col min="7" max="7" width="15.140625" customWidth="1"/>
    <col min="8" max="8" width="14.140625" customWidth="1"/>
    <col min="9" max="9" width="16.140625" customWidth="1"/>
    <col min="10" max="10" width="13" customWidth="1"/>
    <col min="11" max="11" width="13.42578125" customWidth="1"/>
    <col min="12" max="12" width="13.28515625" customWidth="1"/>
    <col min="13" max="13" width="14" customWidth="1"/>
    <col min="14" max="14" width="13.7109375" customWidth="1"/>
    <col min="15" max="15" width="14.28515625" customWidth="1"/>
    <col min="16" max="16" width="13.85546875" customWidth="1"/>
    <col min="17" max="17" width="14.140625" customWidth="1"/>
    <col min="18" max="18" width="14.42578125" customWidth="1"/>
    <col min="19" max="19" width="15.5703125" customWidth="1"/>
    <col min="20" max="20" width="14.140625" customWidth="1"/>
  </cols>
  <sheetData>
    <row r="1" spans="1:20" ht="25.5" customHeight="1" x14ac:dyDescent="0.25">
      <c r="B1" s="425" t="s">
        <v>2230</v>
      </c>
    </row>
    <row r="3" spans="1:20" ht="50.25" customHeight="1" x14ac:dyDescent="0.25">
      <c r="A3" s="426" t="s">
        <v>2231</v>
      </c>
      <c r="B3" s="424" t="s">
        <v>2232</v>
      </c>
      <c r="C3" s="424"/>
      <c r="D3" s="424"/>
      <c r="E3" s="424"/>
      <c r="F3" s="424"/>
      <c r="G3" s="424"/>
      <c r="H3" s="424"/>
      <c r="I3" s="424"/>
    </row>
    <row r="5" spans="1:20" ht="15.75" thickBot="1" x14ac:dyDescent="0.3"/>
    <row r="6" spans="1:20" s="4" customFormat="1" ht="53.25" customHeight="1" x14ac:dyDescent="0.25">
      <c r="A6" s="392" t="s">
        <v>0</v>
      </c>
      <c r="B6" s="393" t="s">
        <v>2222</v>
      </c>
      <c r="C6" s="394" t="s">
        <v>593</v>
      </c>
      <c r="D6" s="395"/>
      <c r="E6" s="396"/>
      <c r="F6" s="394" t="s">
        <v>589</v>
      </c>
      <c r="G6" s="395"/>
      <c r="H6" s="396"/>
      <c r="I6" s="394" t="s">
        <v>591</v>
      </c>
      <c r="J6" s="395"/>
      <c r="K6" s="396"/>
      <c r="L6" s="397" t="s">
        <v>592</v>
      </c>
      <c r="M6" s="398"/>
      <c r="N6" s="399"/>
      <c r="O6" s="397" t="s">
        <v>606</v>
      </c>
      <c r="P6" s="398"/>
      <c r="Q6" s="399"/>
      <c r="R6" s="400" t="s">
        <v>594</v>
      </c>
      <c r="S6" s="401"/>
      <c r="T6" s="402"/>
    </row>
    <row r="7" spans="1:20" s="4" customFormat="1" ht="51.75" customHeight="1" x14ac:dyDescent="0.25">
      <c r="A7" s="403"/>
      <c r="B7" s="404"/>
      <c r="C7" s="405" t="s">
        <v>2225</v>
      </c>
      <c r="D7" s="406" t="s">
        <v>2224</v>
      </c>
      <c r="E7" s="407" t="s">
        <v>2223</v>
      </c>
      <c r="F7" s="405" t="s">
        <v>2225</v>
      </c>
      <c r="G7" s="406" t="s">
        <v>2224</v>
      </c>
      <c r="H7" s="407" t="s">
        <v>2223</v>
      </c>
      <c r="I7" s="405" t="s">
        <v>2225</v>
      </c>
      <c r="J7" s="406" t="s">
        <v>2224</v>
      </c>
      <c r="K7" s="407" t="s">
        <v>2223</v>
      </c>
      <c r="L7" s="405" t="s">
        <v>2225</v>
      </c>
      <c r="M7" s="406" t="s">
        <v>2224</v>
      </c>
      <c r="N7" s="407" t="s">
        <v>2223</v>
      </c>
      <c r="O7" s="405" t="s">
        <v>2225</v>
      </c>
      <c r="P7" s="406" t="s">
        <v>2224</v>
      </c>
      <c r="Q7" s="407" t="s">
        <v>2223</v>
      </c>
      <c r="R7" s="405" t="s">
        <v>2225</v>
      </c>
      <c r="S7" s="406" t="s">
        <v>2224</v>
      </c>
      <c r="T7" s="407" t="s">
        <v>2226</v>
      </c>
    </row>
    <row r="8" spans="1:20" s="4" customFormat="1" ht="27" customHeight="1" thickBot="1" x14ac:dyDescent="0.3">
      <c r="A8" s="408">
        <v>1</v>
      </c>
      <c r="B8" s="409" t="s">
        <v>572</v>
      </c>
      <c r="C8" s="410"/>
      <c r="D8" s="411"/>
      <c r="E8" s="412"/>
      <c r="F8" s="410"/>
      <c r="G8" s="411"/>
      <c r="H8" s="412"/>
      <c r="I8" s="410"/>
      <c r="J8" s="411"/>
      <c r="K8" s="412"/>
      <c r="L8" s="410"/>
      <c r="M8" s="411"/>
      <c r="N8" s="412"/>
      <c r="O8" s="410"/>
      <c r="P8" s="411"/>
      <c r="Q8" s="412"/>
      <c r="R8" s="410"/>
      <c r="S8" s="411"/>
      <c r="T8" s="412"/>
    </row>
    <row r="9" spans="1:20" s="4" customFormat="1" ht="15" customHeight="1" x14ac:dyDescent="0.25">
      <c r="A9" s="159" t="s">
        <v>667</v>
      </c>
      <c r="B9" s="163" t="s">
        <v>1</v>
      </c>
      <c r="C9" s="263"/>
      <c r="D9" s="264"/>
      <c r="E9" s="265"/>
      <c r="F9" s="266"/>
      <c r="G9" s="267"/>
      <c r="H9" s="265"/>
      <c r="I9" s="263"/>
      <c r="J9" s="264"/>
      <c r="K9" s="265"/>
      <c r="L9" s="268"/>
      <c r="M9" s="269"/>
      <c r="N9" s="270"/>
      <c r="O9" s="268"/>
      <c r="P9" s="269"/>
      <c r="Q9" s="270"/>
      <c r="R9" s="266"/>
      <c r="S9" s="267"/>
      <c r="T9" s="197"/>
    </row>
    <row r="10" spans="1:20" s="1" customFormat="1" ht="15" customHeight="1" x14ac:dyDescent="0.25">
      <c r="A10" s="159" t="s">
        <v>668</v>
      </c>
      <c r="B10" s="163" t="s">
        <v>1586</v>
      </c>
      <c r="C10" s="196"/>
      <c r="D10" s="187"/>
      <c r="E10" s="3"/>
      <c r="F10" s="174"/>
      <c r="G10" s="184"/>
      <c r="H10" s="3"/>
      <c r="I10" s="196"/>
      <c r="J10" s="187"/>
      <c r="K10" s="3"/>
      <c r="L10" s="171"/>
      <c r="M10" s="188"/>
      <c r="N10" s="198"/>
      <c r="O10" s="171"/>
      <c r="P10" s="188"/>
      <c r="Q10" s="198"/>
      <c r="R10" s="174"/>
      <c r="S10" s="184"/>
      <c r="T10" s="167"/>
    </row>
    <row r="11" spans="1:20" s="1" customFormat="1" ht="15" customHeight="1" x14ac:dyDescent="0.25">
      <c r="A11" s="159" t="s">
        <v>669</v>
      </c>
      <c r="B11" s="163" t="s">
        <v>1587</v>
      </c>
      <c r="C11" s="196"/>
      <c r="D11" s="187"/>
      <c r="E11" s="3"/>
      <c r="F11" s="174"/>
      <c r="G11" s="184"/>
      <c r="H11" s="3"/>
      <c r="I11" s="196"/>
      <c r="J11" s="187"/>
      <c r="K11" s="3"/>
      <c r="L11" s="171"/>
      <c r="M11" s="188"/>
      <c r="N11" s="198"/>
      <c r="O11" s="171"/>
      <c r="P11" s="188"/>
      <c r="Q11" s="198"/>
      <c r="R11" s="174"/>
      <c r="S11" s="184"/>
      <c r="T11" s="167"/>
    </row>
    <row r="12" spans="1:20" s="4" customFormat="1" ht="15" customHeight="1" x14ac:dyDescent="0.25">
      <c r="A12" s="159" t="s">
        <v>670</v>
      </c>
      <c r="B12" s="163" t="s">
        <v>2</v>
      </c>
      <c r="C12" s="196"/>
      <c r="D12" s="187"/>
      <c r="E12" s="3"/>
      <c r="F12" s="174"/>
      <c r="G12" s="184"/>
      <c r="H12" s="3"/>
      <c r="I12" s="196"/>
      <c r="J12" s="187"/>
      <c r="K12" s="3"/>
      <c r="L12" s="171"/>
      <c r="M12" s="188"/>
      <c r="N12" s="198"/>
      <c r="O12" s="171"/>
      <c r="P12" s="188"/>
      <c r="Q12" s="198"/>
      <c r="R12" s="174"/>
      <c r="S12" s="184"/>
      <c r="T12" s="167"/>
    </row>
    <row r="13" spans="1:20" s="4" customFormat="1" ht="15" customHeight="1" x14ac:dyDescent="0.25">
      <c r="A13" s="159" t="s">
        <v>671</v>
      </c>
      <c r="B13" s="163" t="s">
        <v>3</v>
      </c>
      <c r="C13" s="196"/>
      <c r="D13" s="187"/>
      <c r="E13" s="3"/>
      <c r="F13" s="174"/>
      <c r="G13" s="184"/>
      <c r="H13" s="3"/>
      <c r="I13" s="196"/>
      <c r="J13" s="187"/>
      <c r="K13" s="3"/>
      <c r="L13" s="171"/>
      <c r="M13" s="188"/>
      <c r="N13" s="198"/>
      <c r="O13" s="171"/>
      <c r="P13" s="188"/>
      <c r="Q13" s="198"/>
      <c r="R13" s="174"/>
      <c r="S13" s="184"/>
      <c r="T13" s="167"/>
    </row>
    <row r="14" spans="1:20" s="4" customFormat="1" ht="15" customHeight="1" x14ac:dyDescent="0.25">
      <c r="A14" s="159" t="s">
        <v>672</v>
      </c>
      <c r="B14" s="163" t="s">
        <v>4</v>
      </c>
      <c r="C14" s="196"/>
      <c r="D14" s="187"/>
      <c r="E14" s="3"/>
      <c r="F14" s="174"/>
      <c r="G14" s="184"/>
      <c r="H14" s="3"/>
      <c r="I14" s="196"/>
      <c r="J14" s="187"/>
      <c r="K14" s="3"/>
      <c r="L14" s="171"/>
      <c r="M14" s="188"/>
      <c r="N14" s="198"/>
      <c r="O14" s="171"/>
      <c r="P14" s="188"/>
      <c r="Q14" s="198"/>
      <c r="R14" s="174"/>
      <c r="S14" s="184"/>
      <c r="T14" s="167"/>
    </row>
    <row r="15" spans="1:20" s="4" customFormat="1" ht="15" customHeight="1" x14ac:dyDescent="0.25">
      <c r="A15" s="159" t="s">
        <v>673</v>
      </c>
      <c r="B15" s="163" t="s">
        <v>5</v>
      </c>
      <c r="C15" s="196"/>
      <c r="D15" s="187"/>
      <c r="E15" s="3"/>
      <c r="F15" s="174"/>
      <c r="G15" s="184"/>
      <c r="H15" s="3"/>
      <c r="I15" s="196"/>
      <c r="J15" s="187"/>
      <c r="K15" s="3"/>
      <c r="L15" s="171"/>
      <c r="M15" s="188"/>
      <c r="N15" s="198"/>
      <c r="O15" s="171"/>
      <c r="P15" s="188"/>
      <c r="Q15" s="198"/>
      <c r="R15" s="174"/>
      <c r="S15" s="184"/>
      <c r="T15" s="167"/>
    </row>
    <row r="16" spans="1:20" s="4" customFormat="1" ht="15" customHeight="1" x14ac:dyDescent="0.25">
      <c r="A16" s="159" t="s">
        <v>674</v>
      </c>
      <c r="B16" s="163" t="s">
        <v>6</v>
      </c>
      <c r="C16" s="196"/>
      <c r="D16" s="187"/>
      <c r="E16" s="3"/>
      <c r="F16" s="174"/>
      <c r="G16" s="184"/>
      <c r="H16" s="3"/>
      <c r="I16" s="196"/>
      <c r="J16" s="187"/>
      <c r="K16" s="3"/>
      <c r="L16" s="171"/>
      <c r="M16" s="188"/>
      <c r="N16" s="198"/>
      <c r="O16" s="171"/>
      <c r="P16" s="188"/>
      <c r="Q16" s="198"/>
      <c r="R16" s="174"/>
      <c r="S16" s="184"/>
      <c r="T16" s="167"/>
    </row>
    <row r="17" spans="1:20" s="4" customFormat="1" ht="15" customHeight="1" x14ac:dyDescent="0.25">
      <c r="A17" s="159" t="s">
        <v>675</v>
      </c>
      <c r="B17" s="163" t="s">
        <v>628</v>
      </c>
      <c r="C17" s="196"/>
      <c r="D17" s="187"/>
      <c r="E17" s="3"/>
      <c r="F17" s="174"/>
      <c r="G17" s="184"/>
      <c r="H17" s="3"/>
      <c r="I17" s="196"/>
      <c r="J17" s="187"/>
      <c r="K17" s="3"/>
      <c r="L17" s="171"/>
      <c r="M17" s="188"/>
      <c r="N17" s="198"/>
      <c r="O17" s="171"/>
      <c r="P17" s="188"/>
      <c r="Q17" s="198"/>
      <c r="R17" s="174"/>
      <c r="S17" s="184"/>
      <c r="T17" s="167"/>
    </row>
    <row r="18" spans="1:20" s="4" customFormat="1" ht="15" customHeight="1" x14ac:dyDescent="0.25">
      <c r="A18" s="159" t="s">
        <v>676</v>
      </c>
      <c r="B18" s="163" t="s">
        <v>7</v>
      </c>
      <c r="C18" s="196"/>
      <c r="D18" s="187"/>
      <c r="E18" s="3"/>
      <c r="F18" s="174"/>
      <c r="G18" s="184"/>
      <c r="H18" s="3"/>
      <c r="I18" s="196"/>
      <c r="J18" s="187"/>
      <c r="K18" s="3"/>
      <c r="L18" s="171"/>
      <c r="M18" s="188"/>
      <c r="N18" s="198"/>
      <c r="O18" s="171"/>
      <c r="P18" s="188"/>
      <c r="Q18" s="198"/>
      <c r="R18" s="174"/>
      <c r="S18" s="184"/>
      <c r="T18" s="167"/>
    </row>
    <row r="19" spans="1:20" s="4" customFormat="1" ht="15" customHeight="1" x14ac:dyDescent="0.25">
      <c r="A19" s="159" t="s">
        <v>677</v>
      </c>
      <c r="B19" s="163" t="s">
        <v>8</v>
      </c>
      <c r="C19" s="196"/>
      <c r="D19" s="187"/>
      <c r="E19" s="3"/>
      <c r="F19" s="174"/>
      <c r="G19" s="184"/>
      <c r="H19" s="3"/>
      <c r="I19" s="196"/>
      <c r="J19" s="187"/>
      <c r="K19" s="3"/>
      <c r="L19" s="171"/>
      <c r="M19" s="188"/>
      <c r="N19" s="198"/>
      <c r="O19" s="171"/>
      <c r="P19" s="188"/>
      <c r="Q19" s="198"/>
      <c r="R19" s="174"/>
      <c r="S19" s="184"/>
      <c r="T19" s="167"/>
    </row>
    <row r="20" spans="1:20" s="4" customFormat="1" ht="15" customHeight="1" x14ac:dyDescent="0.25">
      <c r="A20" s="159" t="s">
        <v>678</v>
      </c>
      <c r="B20" s="163" t="s">
        <v>9</v>
      </c>
      <c r="C20" s="196"/>
      <c r="D20" s="187"/>
      <c r="E20" s="3"/>
      <c r="F20" s="174"/>
      <c r="G20" s="184"/>
      <c r="H20" s="3"/>
      <c r="I20" s="196"/>
      <c r="J20" s="187"/>
      <c r="K20" s="3"/>
      <c r="L20" s="171"/>
      <c r="M20" s="188"/>
      <c r="N20" s="198"/>
      <c r="O20" s="171"/>
      <c r="P20" s="188"/>
      <c r="Q20" s="198"/>
      <c r="R20" s="174"/>
      <c r="S20" s="184"/>
      <c r="T20" s="167"/>
    </row>
    <row r="21" spans="1:20" s="4" customFormat="1" ht="15" customHeight="1" x14ac:dyDescent="0.25">
      <c r="A21" s="159" t="s">
        <v>679</v>
      </c>
      <c r="B21" s="163" t="s">
        <v>10</v>
      </c>
      <c r="C21" s="196"/>
      <c r="D21" s="187"/>
      <c r="E21" s="3"/>
      <c r="F21" s="174"/>
      <c r="G21" s="184"/>
      <c r="H21" s="3"/>
      <c r="I21" s="196"/>
      <c r="J21" s="187"/>
      <c r="K21" s="3"/>
      <c r="L21" s="171"/>
      <c r="M21" s="188"/>
      <c r="N21" s="198"/>
      <c r="O21" s="171"/>
      <c r="P21" s="188"/>
      <c r="Q21" s="198"/>
      <c r="R21" s="174"/>
      <c r="S21" s="184"/>
      <c r="T21" s="167"/>
    </row>
    <row r="22" spans="1:20" s="4" customFormat="1" ht="15" customHeight="1" x14ac:dyDescent="0.25">
      <c r="A22" s="159" t="s">
        <v>680</v>
      </c>
      <c r="B22" s="163" t="s">
        <v>595</v>
      </c>
      <c r="C22" s="196"/>
      <c r="D22" s="187"/>
      <c r="E22" s="3"/>
      <c r="F22" s="174"/>
      <c r="G22" s="184"/>
      <c r="H22" s="3"/>
      <c r="I22" s="196"/>
      <c r="J22" s="187"/>
      <c r="K22" s="3"/>
      <c r="L22" s="171"/>
      <c r="M22" s="188"/>
      <c r="N22" s="198"/>
      <c r="O22" s="171"/>
      <c r="P22" s="188"/>
      <c r="Q22" s="198"/>
      <c r="R22" s="174"/>
      <c r="S22" s="184"/>
      <c r="T22" s="167"/>
    </row>
    <row r="23" spans="1:20" s="4" customFormat="1" ht="15" customHeight="1" x14ac:dyDescent="0.25">
      <c r="A23" s="159" t="s">
        <v>681</v>
      </c>
      <c r="B23" s="163" t="s">
        <v>596</v>
      </c>
      <c r="C23" s="196"/>
      <c r="D23" s="187"/>
      <c r="E23" s="3"/>
      <c r="F23" s="174"/>
      <c r="G23" s="184"/>
      <c r="H23" s="3"/>
      <c r="I23" s="196"/>
      <c r="J23" s="187"/>
      <c r="K23" s="3"/>
      <c r="L23" s="171"/>
      <c r="M23" s="188"/>
      <c r="N23" s="198"/>
      <c r="O23" s="171"/>
      <c r="P23" s="188"/>
      <c r="Q23" s="198"/>
      <c r="R23" s="174"/>
      <c r="S23" s="184"/>
      <c r="T23" s="167"/>
    </row>
    <row r="24" spans="1:20" s="4" customFormat="1" ht="15" customHeight="1" x14ac:dyDescent="0.25">
      <c r="A24" s="159" t="s">
        <v>682</v>
      </c>
      <c r="B24" s="163" t="s">
        <v>604</v>
      </c>
      <c r="C24" s="196"/>
      <c r="D24" s="187"/>
      <c r="E24" s="3"/>
      <c r="F24" s="174"/>
      <c r="G24" s="184"/>
      <c r="H24" s="3"/>
      <c r="I24" s="196"/>
      <c r="J24" s="187"/>
      <c r="K24" s="3"/>
      <c r="L24" s="171"/>
      <c r="M24" s="188"/>
      <c r="N24" s="198"/>
      <c r="O24" s="171"/>
      <c r="P24" s="188"/>
      <c r="Q24" s="198"/>
      <c r="R24" s="174"/>
      <c r="S24" s="184"/>
      <c r="T24" s="167"/>
    </row>
    <row r="25" spans="1:20" s="4" customFormat="1" ht="15" customHeight="1" x14ac:dyDescent="0.25">
      <c r="A25" s="159" t="s">
        <v>683</v>
      </c>
      <c r="B25" s="163" t="s">
        <v>11</v>
      </c>
      <c r="C25" s="196"/>
      <c r="D25" s="187"/>
      <c r="E25" s="3"/>
      <c r="F25" s="174"/>
      <c r="G25" s="184"/>
      <c r="H25" s="3"/>
      <c r="I25" s="196"/>
      <c r="J25" s="187"/>
      <c r="K25" s="3"/>
      <c r="L25" s="171"/>
      <c r="M25" s="188"/>
      <c r="N25" s="198"/>
      <c r="O25" s="171"/>
      <c r="P25" s="188"/>
      <c r="Q25" s="198"/>
      <c r="R25" s="174"/>
      <c r="S25" s="184"/>
      <c r="T25" s="167"/>
    </row>
    <row r="26" spans="1:20" s="4" customFormat="1" ht="15" customHeight="1" x14ac:dyDescent="0.25">
      <c r="A26" s="159" t="s">
        <v>1000</v>
      </c>
      <c r="B26" s="163" t="s">
        <v>12</v>
      </c>
      <c r="C26" s="196"/>
      <c r="D26" s="187"/>
      <c r="E26" s="3"/>
      <c r="F26" s="174"/>
      <c r="G26" s="184"/>
      <c r="H26" s="3"/>
      <c r="I26" s="196"/>
      <c r="J26" s="187"/>
      <c r="K26" s="3"/>
      <c r="L26" s="171"/>
      <c r="M26" s="188"/>
      <c r="N26" s="198"/>
      <c r="O26" s="171"/>
      <c r="P26" s="188"/>
      <c r="Q26" s="198"/>
      <c r="R26" s="174"/>
      <c r="S26" s="184"/>
      <c r="T26" s="167"/>
    </row>
    <row r="27" spans="1:20" s="4" customFormat="1" ht="15" customHeight="1" x14ac:dyDescent="0.25">
      <c r="A27" s="159" t="s">
        <v>1001</v>
      </c>
      <c r="B27" s="163" t="s">
        <v>13</v>
      </c>
      <c r="C27" s="196"/>
      <c r="D27" s="187"/>
      <c r="E27" s="3"/>
      <c r="F27" s="174"/>
      <c r="G27" s="184"/>
      <c r="H27" s="3"/>
      <c r="I27" s="196"/>
      <c r="J27" s="187"/>
      <c r="K27" s="3"/>
      <c r="L27" s="171"/>
      <c r="M27" s="188"/>
      <c r="N27" s="198"/>
      <c r="O27" s="171"/>
      <c r="P27" s="188"/>
      <c r="Q27" s="198"/>
      <c r="R27" s="174"/>
      <c r="S27" s="184"/>
      <c r="T27" s="167"/>
    </row>
    <row r="28" spans="1:20" s="4" customFormat="1" ht="66.75" customHeight="1" x14ac:dyDescent="0.25">
      <c r="A28" s="408">
        <v>2</v>
      </c>
      <c r="B28" s="413" t="s">
        <v>14</v>
      </c>
      <c r="C28" s="320"/>
      <c r="D28" s="318"/>
      <c r="E28" s="318"/>
      <c r="F28" s="320"/>
      <c r="G28" s="318"/>
      <c r="H28" s="318"/>
      <c r="I28" s="320"/>
      <c r="J28" s="318"/>
      <c r="K28" s="318"/>
      <c r="L28" s="320"/>
      <c r="M28" s="318"/>
      <c r="N28" s="318"/>
      <c r="O28" s="320"/>
      <c r="P28" s="318"/>
      <c r="Q28" s="318"/>
      <c r="R28" s="320"/>
      <c r="S28" s="318"/>
      <c r="T28" s="319"/>
    </row>
    <row r="29" spans="1:20" s="1" customFormat="1" ht="15" customHeight="1" x14ac:dyDescent="0.25">
      <c r="A29" s="160" t="s">
        <v>684</v>
      </c>
      <c r="B29" s="163" t="s">
        <v>629</v>
      </c>
      <c r="C29" s="196"/>
      <c r="D29" s="187"/>
      <c r="E29" s="3"/>
      <c r="F29" s="174"/>
      <c r="G29" s="184"/>
      <c r="H29" s="3"/>
      <c r="I29" s="196"/>
      <c r="J29" s="187"/>
      <c r="K29" s="3"/>
      <c r="L29" s="171"/>
      <c r="M29" s="188"/>
      <c r="N29" s="198"/>
      <c r="O29" s="171"/>
      <c r="P29" s="188"/>
      <c r="Q29" s="198"/>
      <c r="R29" s="174"/>
      <c r="S29" s="184"/>
      <c r="T29" s="167"/>
    </row>
    <row r="30" spans="1:20" s="1" customFormat="1" ht="15" customHeight="1" x14ac:dyDescent="0.25">
      <c r="A30" s="160" t="s">
        <v>685</v>
      </c>
      <c r="B30" s="163" t="s">
        <v>15</v>
      </c>
      <c r="C30" s="196"/>
      <c r="D30" s="187"/>
      <c r="E30" s="3"/>
      <c r="F30" s="196"/>
      <c r="G30" s="187"/>
      <c r="H30" s="3"/>
      <c r="I30" s="196"/>
      <c r="J30" s="187"/>
      <c r="K30" s="3"/>
      <c r="L30" s="196"/>
      <c r="M30" s="187"/>
      <c r="N30" s="3"/>
      <c r="O30" s="196"/>
      <c r="P30" s="187"/>
      <c r="Q30" s="3"/>
      <c r="R30" s="196"/>
      <c r="S30" s="187"/>
      <c r="T30" s="167"/>
    </row>
    <row r="31" spans="1:20" s="1" customFormat="1" ht="15" customHeight="1" x14ac:dyDescent="0.25">
      <c r="A31" s="160" t="s">
        <v>686</v>
      </c>
      <c r="B31" s="163" t="s">
        <v>16</v>
      </c>
      <c r="C31" s="196"/>
      <c r="D31" s="187"/>
      <c r="E31" s="3"/>
      <c r="F31" s="174"/>
      <c r="G31" s="184"/>
      <c r="H31" s="3"/>
      <c r="I31" s="196"/>
      <c r="J31" s="187"/>
      <c r="K31" s="3"/>
      <c r="L31" s="171"/>
      <c r="M31" s="188"/>
      <c r="N31" s="198"/>
      <c r="O31" s="171"/>
      <c r="P31" s="188"/>
      <c r="Q31" s="198"/>
      <c r="R31" s="174"/>
      <c r="S31" s="184"/>
      <c r="T31" s="167"/>
    </row>
    <row r="32" spans="1:20" s="1" customFormat="1" ht="15" customHeight="1" x14ac:dyDescent="0.25">
      <c r="A32" s="160" t="s">
        <v>687</v>
      </c>
      <c r="B32" s="163" t="s">
        <v>17</v>
      </c>
      <c r="C32" s="196"/>
      <c r="D32" s="187"/>
      <c r="E32" s="3"/>
      <c r="F32" s="174"/>
      <c r="G32" s="184"/>
      <c r="H32" s="3"/>
      <c r="I32" s="196"/>
      <c r="J32" s="187"/>
      <c r="K32" s="3"/>
      <c r="L32" s="171"/>
      <c r="M32" s="188"/>
      <c r="N32" s="198"/>
      <c r="O32" s="171"/>
      <c r="P32" s="188"/>
      <c r="Q32" s="198"/>
      <c r="R32" s="174"/>
      <c r="S32" s="184"/>
      <c r="T32" s="167"/>
    </row>
    <row r="33" spans="1:20" s="1" customFormat="1" ht="15" customHeight="1" x14ac:dyDescent="0.25">
      <c r="A33" s="160" t="s">
        <v>688</v>
      </c>
      <c r="B33" s="163" t="s">
        <v>18</v>
      </c>
      <c r="C33" s="196"/>
      <c r="D33" s="187"/>
      <c r="E33" s="3"/>
      <c r="F33" s="174"/>
      <c r="G33" s="184"/>
      <c r="H33" s="3"/>
      <c r="I33" s="196"/>
      <c r="J33" s="187"/>
      <c r="K33" s="3"/>
      <c r="L33" s="171"/>
      <c r="M33" s="188"/>
      <c r="N33" s="198"/>
      <c r="O33" s="171"/>
      <c r="P33" s="188"/>
      <c r="Q33" s="198"/>
      <c r="R33" s="174"/>
      <c r="S33" s="184"/>
      <c r="T33" s="167"/>
    </row>
    <row r="34" spans="1:20" s="1" customFormat="1" ht="15.75" x14ac:dyDescent="0.25">
      <c r="A34" s="160" t="s">
        <v>689</v>
      </c>
      <c r="B34" s="163" t="s">
        <v>19</v>
      </c>
      <c r="C34" s="196"/>
      <c r="D34" s="187"/>
      <c r="E34" s="3"/>
      <c r="F34" s="174"/>
      <c r="G34" s="184"/>
      <c r="H34" s="3"/>
      <c r="I34" s="196"/>
      <c r="J34" s="187"/>
      <c r="K34" s="3"/>
      <c r="L34" s="171"/>
      <c r="M34" s="188"/>
      <c r="N34" s="198"/>
      <c r="O34" s="171"/>
      <c r="P34" s="188"/>
      <c r="Q34" s="198"/>
      <c r="R34" s="174"/>
      <c r="S34" s="184"/>
      <c r="T34" s="167"/>
    </row>
    <row r="35" spans="1:20" s="1" customFormat="1" ht="15.75" x14ac:dyDescent="0.25">
      <c r="A35" s="160" t="s">
        <v>690</v>
      </c>
      <c r="B35" s="163" t="s">
        <v>20</v>
      </c>
      <c r="C35" s="196"/>
      <c r="D35" s="187"/>
      <c r="E35" s="3"/>
      <c r="F35" s="174"/>
      <c r="G35" s="184"/>
      <c r="H35" s="3"/>
      <c r="I35" s="196"/>
      <c r="J35" s="187"/>
      <c r="K35" s="3"/>
      <c r="L35" s="171"/>
      <c r="M35" s="188"/>
      <c r="N35" s="198"/>
      <c r="O35" s="171"/>
      <c r="P35" s="188"/>
      <c r="Q35" s="198"/>
      <c r="R35" s="174"/>
      <c r="S35" s="184"/>
      <c r="T35" s="167"/>
    </row>
    <row r="36" spans="1:20" s="1" customFormat="1" ht="15" customHeight="1" x14ac:dyDescent="0.25">
      <c r="A36" s="160" t="s">
        <v>691</v>
      </c>
      <c r="B36" s="163" t="s">
        <v>631</v>
      </c>
      <c r="C36" s="196"/>
      <c r="D36" s="187"/>
      <c r="E36" s="3"/>
      <c r="F36" s="174"/>
      <c r="G36" s="184"/>
      <c r="H36" s="3"/>
      <c r="I36" s="196"/>
      <c r="J36" s="187"/>
      <c r="K36" s="3"/>
      <c r="L36" s="171"/>
      <c r="M36" s="188"/>
      <c r="N36" s="198"/>
      <c r="O36" s="171"/>
      <c r="P36" s="188"/>
      <c r="Q36" s="198"/>
      <c r="R36" s="174"/>
      <c r="S36" s="184"/>
      <c r="T36" s="167"/>
    </row>
    <row r="37" spans="1:20" s="1" customFormat="1" ht="15" customHeight="1" x14ac:dyDescent="0.25">
      <c r="A37" s="160" t="s">
        <v>692</v>
      </c>
      <c r="B37" s="163" t="s">
        <v>599</v>
      </c>
      <c r="C37" s="196"/>
      <c r="D37" s="187"/>
      <c r="E37" s="3"/>
      <c r="F37" s="174"/>
      <c r="G37" s="184"/>
      <c r="H37" s="3"/>
      <c r="I37" s="196"/>
      <c r="J37" s="187"/>
      <c r="K37" s="3"/>
      <c r="L37" s="171"/>
      <c r="M37" s="188"/>
      <c r="N37" s="198"/>
      <c r="O37" s="171"/>
      <c r="P37" s="188"/>
      <c r="Q37" s="198"/>
      <c r="R37" s="174"/>
      <c r="S37" s="184"/>
      <c r="T37" s="167"/>
    </row>
    <row r="38" spans="1:20" s="1" customFormat="1" ht="15" customHeight="1" x14ac:dyDescent="0.25">
      <c r="A38" s="160" t="s">
        <v>693</v>
      </c>
      <c r="B38" s="163" t="s">
        <v>600</v>
      </c>
      <c r="C38" s="196"/>
      <c r="D38" s="187"/>
      <c r="E38" s="3"/>
      <c r="F38" s="174"/>
      <c r="G38" s="184"/>
      <c r="H38" s="3"/>
      <c r="I38" s="196"/>
      <c r="J38" s="187"/>
      <c r="K38" s="3"/>
      <c r="L38" s="171"/>
      <c r="M38" s="188"/>
      <c r="N38" s="198"/>
      <c r="O38" s="171"/>
      <c r="P38" s="188"/>
      <c r="Q38" s="198"/>
      <c r="R38" s="174"/>
      <c r="S38" s="184"/>
      <c r="T38" s="167"/>
    </row>
    <row r="39" spans="1:20" s="1" customFormat="1" ht="28.5" customHeight="1" x14ac:dyDescent="0.25">
      <c r="A39" s="160" t="s">
        <v>694</v>
      </c>
      <c r="B39" s="163" t="s">
        <v>601</v>
      </c>
      <c r="C39" s="196"/>
      <c r="D39" s="187"/>
      <c r="E39" s="3"/>
      <c r="F39" s="174"/>
      <c r="G39" s="184"/>
      <c r="H39" s="3"/>
      <c r="I39" s="196"/>
      <c r="J39" s="187"/>
      <c r="K39" s="3"/>
      <c r="L39" s="171"/>
      <c r="M39" s="188"/>
      <c r="N39" s="198"/>
      <c r="O39" s="171"/>
      <c r="P39" s="188"/>
      <c r="Q39" s="198"/>
      <c r="R39" s="174"/>
      <c r="S39" s="184"/>
      <c r="T39" s="167"/>
    </row>
    <row r="40" spans="1:20" s="1" customFormat="1" ht="15" customHeight="1" x14ac:dyDescent="0.25">
      <c r="A40" s="160" t="s">
        <v>695</v>
      </c>
      <c r="B40" s="163" t="s">
        <v>1142</v>
      </c>
      <c r="C40" s="196"/>
      <c r="D40" s="187"/>
      <c r="E40" s="3"/>
      <c r="F40" s="174"/>
      <c r="G40" s="184"/>
      <c r="H40" s="3"/>
      <c r="I40" s="196"/>
      <c r="J40" s="187"/>
      <c r="K40" s="3"/>
      <c r="L40" s="171"/>
      <c r="M40" s="188"/>
      <c r="N40" s="198"/>
      <c r="O40" s="171"/>
      <c r="P40" s="188"/>
      <c r="Q40" s="198"/>
      <c r="R40" s="174"/>
      <c r="S40" s="184"/>
      <c r="T40" s="167"/>
    </row>
    <row r="41" spans="1:20" s="1" customFormat="1" ht="15" customHeight="1" x14ac:dyDescent="0.25">
      <c r="A41" s="160" t="s">
        <v>696</v>
      </c>
      <c r="B41" s="163" t="s">
        <v>597</v>
      </c>
      <c r="C41" s="168"/>
      <c r="D41" s="183"/>
      <c r="E41" s="3"/>
      <c r="F41" s="169"/>
      <c r="G41" s="184"/>
      <c r="H41" s="3"/>
      <c r="I41" s="168"/>
      <c r="J41" s="186"/>
      <c r="K41" s="3"/>
      <c r="L41" s="170"/>
      <c r="M41" s="186"/>
      <c r="N41" s="198"/>
      <c r="O41" s="171"/>
      <c r="P41" s="188"/>
      <c r="Q41" s="198"/>
      <c r="R41" s="174"/>
      <c r="S41" s="184"/>
      <c r="T41" s="167"/>
    </row>
    <row r="42" spans="1:20" s="1" customFormat="1" ht="15" customHeight="1" x14ac:dyDescent="0.25">
      <c r="A42" s="160" t="s">
        <v>697</v>
      </c>
      <c r="B42" s="163" t="s">
        <v>598</v>
      </c>
      <c r="C42" s="168"/>
      <c r="D42" s="183"/>
      <c r="E42" s="3"/>
      <c r="F42" s="169"/>
      <c r="G42" s="184"/>
      <c r="H42" s="3"/>
      <c r="I42" s="168"/>
      <c r="J42" s="186"/>
      <c r="K42" s="3"/>
      <c r="L42" s="170"/>
      <c r="M42" s="186"/>
      <c r="N42" s="198"/>
      <c r="O42" s="171"/>
      <c r="P42" s="188"/>
      <c r="Q42" s="198"/>
      <c r="R42" s="174"/>
      <c r="S42" s="184"/>
      <c r="T42" s="167"/>
    </row>
    <row r="43" spans="1:20" s="1" customFormat="1" ht="15" customHeight="1" x14ac:dyDescent="0.25">
      <c r="A43" s="160" t="s">
        <v>698</v>
      </c>
      <c r="B43" s="163" t="s">
        <v>21</v>
      </c>
      <c r="C43" s="168"/>
      <c r="D43" s="183"/>
      <c r="E43" s="3"/>
      <c r="F43" s="169"/>
      <c r="G43" s="184"/>
      <c r="H43" s="3"/>
      <c r="I43" s="196"/>
      <c r="J43" s="187"/>
      <c r="K43" s="3"/>
      <c r="L43" s="171"/>
      <c r="M43" s="188"/>
      <c r="N43" s="198"/>
      <c r="O43" s="171"/>
      <c r="P43" s="188"/>
      <c r="Q43" s="198"/>
      <c r="R43" s="174"/>
      <c r="S43" s="184"/>
      <c r="T43" s="167"/>
    </row>
    <row r="44" spans="1:20" s="1" customFormat="1" ht="15" customHeight="1" x14ac:dyDescent="0.25">
      <c r="A44" s="160" t="s">
        <v>1002</v>
      </c>
      <c r="B44" s="163" t="s">
        <v>632</v>
      </c>
      <c r="C44" s="196"/>
      <c r="D44" s="187"/>
      <c r="E44" s="3"/>
      <c r="F44" s="174"/>
      <c r="G44" s="184"/>
      <c r="H44" s="3"/>
      <c r="I44" s="196"/>
      <c r="J44" s="187"/>
      <c r="K44" s="3"/>
      <c r="L44" s="171"/>
      <c r="M44" s="188"/>
      <c r="N44" s="198"/>
      <c r="O44" s="171"/>
      <c r="P44" s="188"/>
      <c r="Q44" s="198"/>
      <c r="R44" s="174"/>
      <c r="S44" s="184"/>
      <c r="T44" s="167"/>
    </row>
    <row r="45" spans="1:20" s="1" customFormat="1" ht="60" customHeight="1" x14ac:dyDescent="0.25">
      <c r="A45" s="408">
        <v>3</v>
      </c>
      <c r="B45" s="409" t="s">
        <v>22</v>
      </c>
      <c r="C45" s="320"/>
      <c r="D45" s="318"/>
      <c r="E45" s="318"/>
      <c r="F45" s="320"/>
      <c r="G45" s="318"/>
      <c r="H45" s="318"/>
      <c r="I45" s="320"/>
      <c r="J45" s="318"/>
      <c r="K45" s="318"/>
      <c r="L45" s="320"/>
      <c r="M45" s="318"/>
      <c r="N45" s="318"/>
      <c r="O45" s="320"/>
      <c r="P45" s="318"/>
      <c r="Q45" s="318"/>
      <c r="R45" s="320"/>
      <c r="S45" s="318"/>
      <c r="T45" s="319"/>
    </row>
    <row r="46" spans="1:20" s="1" customFormat="1" ht="15" customHeight="1" x14ac:dyDescent="0.25">
      <c r="A46" s="160" t="s">
        <v>699</v>
      </c>
      <c r="B46" s="163" t="s">
        <v>23</v>
      </c>
      <c r="C46" s="196"/>
      <c r="D46" s="187"/>
      <c r="E46" s="3"/>
      <c r="F46" s="174"/>
      <c r="G46" s="184"/>
      <c r="H46" s="3"/>
      <c r="I46" s="196"/>
      <c r="J46" s="187"/>
      <c r="K46" s="3"/>
      <c r="L46" s="171"/>
      <c r="M46" s="188"/>
      <c r="N46" s="198"/>
      <c r="O46" s="171"/>
      <c r="P46" s="188"/>
      <c r="Q46" s="198"/>
      <c r="R46" s="174"/>
      <c r="S46" s="184"/>
      <c r="T46" s="167"/>
    </row>
    <row r="47" spans="1:20" s="1" customFormat="1" ht="15" customHeight="1" x14ac:dyDescent="0.25">
      <c r="A47" s="160" t="s">
        <v>700</v>
      </c>
      <c r="B47" s="163" t="s">
        <v>1462</v>
      </c>
      <c r="C47" s="196"/>
      <c r="D47" s="187"/>
      <c r="E47" s="3"/>
      <c r="F47" s="174"/>
      <c r="G47" s="184"/>
      <c r="H47" s="3"/>
      <c r="I47" s="196"/>
      <c r="J47" s="187"/>
      <c r="K47" s="3"/>
      <c r="L47" s="171"/>
      <c r="M47" s="188"/>
      <c r="N47" s="198"/>
      <c r="O47" s="171"/>
      <c r="P47" s="188"/>
      <c r="Q47" s="198"/>
      <c r="R47" s="174"/>
      <c r="S47" s="184"/>
      <c r="T47" s="167"/>
    </row>
    <row r="48" spans="1:20" s="1" customFormat="1" ht="15" customHeight="1" x14ac:dyDescent="0.25">
      <c r="A48" s="160" t="s">
        <v>701</v>
      </c>
      <c r="B48" s="163" t="s">
        <v>24</v>
      </c>
      <c r="C48" s="196"/>
      <c r="D48" s="187"/>
      <c r="E48" s="3"/>
      <c r="F48" s="174"/>
      <c r="G48" s="184"/>
      <c r="H48" s="3"/>
      <c r="I48" s="196"/>
      <c r="J48" s="187"/>
      <c r="K48" s="3"/>
      <c r="L48" s="171"/>
      <c r="M48" s="188"/>
      <c r="N48" s="198"/>
      <c r="O48" s="171"/>
      <c r="P48" s="188"/>
      <c r="Q48" s="198"/>
      <c r="R48" s="174"/>
      <c r="S48" s="184"/>
      <c r="T48" s="167"/>
    </row>
    <row r="49" spans="1:20" s="1" customFormat="1" ht="15" customHeight="1" x14ac:dyDescent="0.25">
      <c r="A49" s="160" t="s">
        <v>702</v>
      </c>
      <c r="B49" s="163" t="s">
        <v>25</v>
      </c>
      <c r="C49" s="196"/>
      <c r="D49" s="187"/>
      <c r="E49" s="3"/>
      <c r="F49" s="174"/>
      <c r="G49" s="184"/>
      <c r="H49" s="3"/>
      <c r="I49" s="196"/>
      <c r="J49" s="187"/>
      <c r="K49" s="3"/>
      <c r="L49" s="171"/>
      <c r="M49" s="188"/>
      <c r="N49" s="198"/>
      <c r="O49" s="171"/>
      <c r="P49" s="188"/>
      <c r="Q49" s="198"/>
      <c r="R49" s="174"/>
      <c r="S49" s="184"/>
      <c r="T49" s="167"/>
    </row>
    <row r="50" spans="1:20" s="1" customFormat="1" ht="15" customHeight="1" x14ac:dyDescent="0.25">
      <c r="A50" s="160" t="s">
        <v>703</v>
      </c>
      <c r="B50" s="163" t="s">
        <v>26</v>
      </c>
      <c r="C50" s="196"/>
      <c r="D50" s="187"/>
      <c r="E50" s="3"/>
      <c r="F50" s="174"/>
      <c r="G50" s="184"/>
      <c r="H50" s="3"/>
      <c r="I50" s="196"/>
      <c r="J50" s="187"/>
      <c r="K50" s="3"/>
      <c r="L50" s="171"/>
      <c r="M50" s="188"/>
      <c r="N50" s="198"/>
      <c r="O50" s="171"/>
      <c r="P50" s="188"/>
      <c r="Q50" s="198"/>
      <c r="R50" s="174"/>
      <c r="S50" s="184"/>
      <c r="T50" s="167"/>
    </row>
    <row r="51" spans="1:20" s="1" customFormat="1" ht="15" customHeight="1" x14ac:dyDescent="0.25">
      <c r="A51" s="160" t="s">
        <v>704</v>
      </c>
      <c r="B51" s="163" t="s">
        <v>1407</v>
      </c>
      <c r="C51" s="196"/>
      <c r="D51" s="187"/>
      <c r="E51" s="3"/>
      <c r="F51" s="174"/>
      <c r="G51" s="184"/>
      <c r="H51" s="3"/>
      <c r="I51" s="196"/>
      <c r="J51" s="187"/>
      <c r="K51" s="3"/>
      <c r="L51" s="171"/>
      <c r="M51" s="188"/>
      <c r="N51" s="198"/>
      <c r="O51" s="171"/>
      <c r="P51" s="188"/>
      <c r="Q51" s="198"/>
      <c r="R51" s="174"/>
      <c r="S51" s="184"/>
      <c r="T51" s="167"/>
    </row>
    <row r="52" spans="1:20" s="1" customFormat="1" ht="36" customHeight="1" x14ac:dyDescent="0.25">
      <c r="A52" s="160" t="s">
        <v>705</v>
      </c>
      <c r="B52" s="163" t="s">
        <v>27</v>
      </c>
      <c r="C52" s="196"/>
      <c r="D52" s="187"/>
      <c r="E52" s="3"/>
      <c r="F52" s="174"/>
      <c r="G52" s="184"/>
      <c r="H52" s="3"/>
      <c r="I52" s="196"/>
      <c r="J52" s="187"/>
      <c r="K52" s="3"/>
      <c r="L52" s="171"/>
      <c r="M52" s="188"/>
      <c r="N52" s="198"/>
      <c r="O52" s="171"/>
      <c r="P52" s="188"/>
      <c r="Q52" s="198"/>
      <c r="R52" s="174"/>
      <c r="S52" s="184"/>
      <c r="T52" s="167"/>
    </row>
    <row r="53" spans="1:20" s="1" customFormat="1" ht="15.75" x14ac:dyDescent="0.25">
      <c r="A53" s="160" t="s">
        <v>706</v>
      </c>
      <c r="B53" s="163" t="s">
        <v>28</v>
      </c>
      <c r="C53" s="196"/>
      <c r="D53" s="187"/>
      <c r="E53" s="3"/>
      <c r="F53" s="174"/>
      <c r="G53" s="184"/>
      <c r="H53" s="3"/>
      <c r="I53" s="196"/>
      <c r="J53" s="187"/>
      <c r="K53" s="3"/>
      <c r="L53" s="171"/>
      <c r="M53" s="188"/>
      <c r="N53" s="198"/>
      <c r="O53" s="171"/>
      <c r="P53" s="188"/>
      <c r="Q53" s="198"/>
      <c r="R53" s="174"/>
      <c r="S53" s="184"/>
      <c r="T53" s="167"/>
    </row>
    <row r="54" spans="1:20" s="1" customFormat="1" ht="15" customHeight="1" x14ac:dyDescent="0.25">
      <c r="A54" s="160" t="s">
        <v>707</v>
      </c>
      <c r="B54" s="163" t="s">
        <v>29</v>
      </c>
      <c r="C54" s="196"/>
      <c r="D54" s="187"/>
      <c r="E54" s="3"/>
      <c r="F54" s="174"/>
      <c r="G54" s="184"/>
      <c r="H54" s="3"/>
      <c r="I54" s="196"/>
      <c r="J54" s="187"/>
      <c r="K54" s="3"/>
      <c r="L54" s="171"/>
      <c r="M54" s="188"/>
      <c r="N54" s="198"/>
      <c r="O54" s="171"/>
      <c r="P54" s="188"/>
      <c r="Q54" s="198"/>
      <c r="R54" s="174"/>
      <c r="S54" s="184"/>
      <c r="T54" s="167"/>
    </row>
    <row r="55" spans="1:20" s="1" customFormat="1" ht="27.75" customHeight="1" x14ac:dyDescent="0.25">
      <c r="A55" s="160" t="s">
        <v>708</v>
      </c>
      <c r="B55" s="163" t="s">
        <v>1401</v>
      </c>
      <c r="C55" s="168"/>
      <c r="D55" s="183"/>
      <c r="E55" s="3"/>
      <c r="F55" s="168"/>
      <c r="G55" s="184"/>
      <c r="H55" s="3"/>
      <c r="I55" s="196"/>
      <c r="J55" s="187"/>
      <c r="K55" s="3"/>
      <c r="L55" s="171"/>
      <c r="M55" s="188"/>
      <c r="N55" s="198"/>
      <c r="O55" s="171"/>
      <c r="P55" s="188"/>
      <c r="Q55" s="198"/>
      <c r="R55" s="174"/>
      <c r="S55" s="184"/>
      <c r="T55" s="167"/>
    </row>
    <row r="56" spans="1:20" s="1" customFormat="1" ht="15" customHeight="1" x14ac:dyDescent="0.25">
      <c r="A56" s="160" t="s">
        <v>709</v>
      </c>
      <c r="B56" s="163" t="s">
        <v>30</v>
      </c>
      <c r="C56" s="196"/>
      <c r="D56" s="187"/>
      <c r="E56" s="3"/>
      <c r="F56" s="174"/>
      <c r="G56" s="184"/>
      <c r="H56" s="3"/>
      <c r="I56" s="196"/>
      <c r="J56" s="187"/>
      <c r="K56" s="3"/>
      <c r="L56" s="171"/>
      <c r="M56" s="188"/>
      <c r="N56" s="198"/>
      <c r="O56" s="171"/>
      <c r="P56" s="188"/>
      <c r="Q56" s="198"/>
      <c r="R56" s="174"/>
      <c r="S56" s="184"/>
      <c r="T56" s="167"/>
    </row>
    <row r="57" spans="1:20" s="1" customFormat="1" ht="15" customHeight="1" x14ac:dyDescent="0.25">
      <c r="A57" s="160" t="s">
        <v>710</v>
      </c>
      <c r="B57" s="163" t="s">
        <v>630</v>
      </c>
      <c r="C57" s="196"/>
      <c r="D57" s="187"/>
      <c r="E57" s="3"/>
      <c r="F57" s="174"/>
      <c r="G57" s="184"/>
      <c r="H57" s="3"/>
      <c r="I57" s="196"/>
      <c r="J57" s="187"/>
      <c r="K57" s="3"/>
      <c r="L57" s="171"/>
      <c r="M57" s="188"/>
      <c r="N57" s="198"/>
      <c r="O57" s="171"/>
      <c r="P57" s="188"/>
      <c r="Q57" s="198"/>
      <c r="R57" s="174"/>
      <c r="S57" s="184"/>
      <c r="T57" s="167"/>
    </row>
    <row r="58" spans="1:20" s="1" customFormat="1" ht="15" customHeight="1" x14ac:dyDescent="0.25">
      <c r="A58" s="160" t="s">
        <v>711</v>
      </c>
      <c r="B58" s="163" t="s">
        <v>31</v>
      </c>
      <c r="C58" s="196"/>
      <c r="D58" s="187"/>
      <c r="E58" s="3"/>
      <c r="F58" s="174"/>
      <c r="G58" s="184"/>
      <c r="H58" s="3"/>
      <c r="I58" s="196"/>
      <c r="J58" s="187"/>
      <c r="K58" s="3"/>
      <c r="L58" s="171"/>
      <c r="M58" s="188"/>
      <c r="N58" s="198"/>
      <c r="O58" s="171"/>
      <c r="P58" s="188"/>
      <c r="Q58" s="198"/>
      <c r="R58" s="174"/>
      <c r="S58" s="184"/>
      <c r="T58" s="167"/>
    </row>
    <row r="59" spans="1:20" s="2" customFormat="1" ht="15" customHeight="1" x14ac:dyDescent="0.25">
      <c r="A59" s="160" t="s">
        <v>712</v>
      </c>
      <c r="B59" s="163" t="s">
        <v>1553</v>
      </c>
      <c r="C59" s="196"/>
      <c r="D59" s="187"/>
      <c r="E59" s="3"/>
      <c r="F59" s="174"/>
      <c r="G59" s="184"/>
      <c r="H59" s="3"/>
      <c r="I59" s="196"/>
      <c r="J59" s="187"/>
      <c r="K59" s="3"/>
      <c r="L59" s="171"/>
      <c r="M59" s="188"/>
      <c r="N59" s="198"/>
      <c r="O59" s="171"/>
      <c r="P59" s="188"/>
      <c r="Q59" s="198"/>
      <c r="R59" s="174"/>
      <c r="S59" s="184"/>
      <c r="T59" s="167"/>
    </row>
    <row r="60" spans="1:20" s="2" customFormat="1" ht="15" customHeight="1" x14ac:dyDescent="0.25">
      <c r="A60" s="160" t="s">
        <v>713</v>
      </c>
      <c r="B60" s="163" t="s">
        <v>32</v>
      </c>
      <c r="C60" s="196"/>
      <c r="D60" s="187"/>
      <c r="E60" s="3"/>
      <c r="F60" s="174"/>
      <c r="G60" s="184"/>
      <c r="H60" s="3"/>
      <c r="I60" s="196"/>
      <c r="J60" s="187"/>
      <c r="K60" s="3"/>
      <c r="L60" s="171"/>
      <c r="M60" s="188"/>
      <c r="N60" s="198"/>
      <c r="O60" s="171"/>
      <c r="P60" s="188"/>
      <c r="Q60" s="198"/>
      <c r="R60" s="174"/>
      <c r="S60" s="184"/>
      <c r="T60" s="167"/>
    </row>
    <row r="61" spans="1:20" s="2" customFormat="1" ht="15" customHeight="1" x14ac:dyDescent="0.25">
      <c r="A61" s="160" t="s">
        <v>714</v>
      </c>
      <c r="B61" s="163" t="s">
        <v>1554</v>
      </c>
      <c r="C61" s="196"/>
      <c r="D61" s="187"/>
      <c r="E61" s="3"/>
      <c r="F61" s="174"/>
      <c r="G61" s="184"/>
      <c r="H61" s="3"/>
      <c r="I61" s="196"/>
      <c r="J61" s="187"/>
      <c r="K61" s="3"/>
      <c r="L61" s="171"/>
      <c r="M61" s="188"/>
      <c r="N61" s="198"/>
      <c r="O61" s="171"/>
      <c r="P61" s="188"/>
      <c r="Q61" s="198"/>
      <c r="R61" s="174"/>
      <c r="S61" s="184"/>
      <c r="T61" s="167"/>
    </row>
    <row r="62" spans="1:20" s="2" customFormat="1" ht="21" customHeight="1" x14ac:dyDescent="0.25">
      <c r="A62" s="160" t="s">
        <v>715</v>
      </c>
      <c r="B62" s="163" t="s">
        <v>33</v>
      </c>
      <c r="C62" s="196"/>
      <c r="D62" s="187"/>
      <c r="E62" s="3"/>
      <c r="F62" s="174"/>
      <c r="G62" s="184"/>
      <c r="H62" s="3"/>
      <c r="I62" s="168"/>
      <c r="J62" s="183"/>
      <c r="K62" s="3"/>
      <c r="L62" s="168"/>
      <c r="M62" s="183"/>
      <c r="N62" s="3"/>
      <c r="O62" s="171"/>
      <c r="P62" s="188"/>
      <c r="Q62" s="198"/>
      <c r="R62" s="174"/>
      <c r="S62" s="184"/>
      <c r="T62" s="167"/>
    </row>
    <row r="63" spans="1:20" s="1" customFormat="1" ht="18" customHeight="1" x14ac:dyDescent="0.25">
      <c r="A63" s="160" t="s">
        <v>716</v>
      </c>
      <c r="B63" s="163" t="s">
        <v>34</v>
      </c>
      <c r="C63" s="196"/>
      <c r="D63" s="187"/>
      <c r="E63" s="3"/>
      <c r="F63" s="174"/>
      <c r="G63" s="184"/>
      <c r="H63" s="3"/>
      <c r="I63" s="168"/>
      <c r="J63" s="183"/>
      <c r="K63" s="3"/>
      <c r="L63" s="168"/>
      <c r="M63" s="183"/>
      <c r="N63" s="3"/>
      <c r="O63" s="171"/>
      <c r="P63" s="188"/>
      <c r="Q63" s="198"/>
      <c r="R63" s="174"/>
      <c r="S63" s="184"/>
      <c r="T63" s="167"/>
    </row>
    <row r="64" spans="1:20" s="1" customFormat="1" ht="27.75" customHeight="1" x14ac:dyDescent="0.25">
      <c r="A64" s="160" t="s">
        <v>717</v>
      </c>
      <c r="B64" s="163" t="s">
        <v>35</v>
      </c>
      <c r="C64" s="196"/>
      <c r="D64" s="187"/>
      <c r="E64" s="3"/>
      <c r="F64" s="174"/>
      <c r="G64" s="184"/>
      <c r="H64" s="3"/>
      <c r="I64" s="168"/>
      <c r="J64" s="183"/>
      <c r="K64" s="3"/>
      <c r="L64" s="168"/>
      <c r="M64" s="183"/>
      <c r="N64" s="3"/>
      <c r="O64" s="171"/>
      <c r="P64" s="188"/>
      <c r="Q64" s="198"/>
      <c r="R64" s="174"/>
      <c r="S64" s="184"/>
      <c r="T64" s="167"/>
    </row>
    <row r="65" spans="1:20" s="1" customFormat="1" ht="25.5" customHeight="1" x14ac:dyDescent="0.25">
      <c r="A65" s="160" t="s">
        <v>1003</v>
      </c>
      <c r="B65" s="163" t="s">
        <v>36</v>
      </c>
      <c r="C65" s="196"/>
      <c r="D65" s="187"/>
      <c r="E65" s="3"/>
      <c r="F65" s="174"/>
      <c r="G65" s="184"/>
      <c r="H65" s="3"/>
      <c r="I65" s="168"/>
      <c r="J65" s="183"/>
      <c r="K65" s="3"/>
      <c r="L65" s="168"/>
      <c r="M65" s="183"/>
      <c r="N65" s="3"/>
      <c r="O65" s="171"/>
      <c r="P65" s="188"/>
      <c r="Q65" s="198"/>
      <c r="R65" s="174"/>
      <c r="S65" s="184"/>
      <c r="T65" s="167"/>
    </row>
    <row r="66" spans="1:20" s="1" customFormat="1" ht="15" customHeight="1" x14ac:dyDescent="0.25">
      <c r="A66" s="160" t="s">
        <v>1004</v>
      </c>
      <c r="B66" s="163" t="s">
        <v>633</v>
      </c>
      <c r="C66" s="196"/>
      <c r="D66" s="187"/>
      <c r="E66" s="3"/>
      <c r="F66" s="174"/>
      <c r="G66" s="184"/>
      <c r="H66" s="3"/>
      <c r="I66" s="196"/>
      <c r="J66" s="187"/>
      <c r="K66" s="3"/>
      <c r="L66" s="171"/>
      <c r="M66" s="188"/>
      <c r="N66" s="198"/>
      <c r="O66" s="171"/>
      <c r="P66" s="188"/>
      <c r="Q66" s="198"/>
      <c r="R66" s="174"/>
      <c r="S66" s="184"/>
      <c r="T66" s="167"/>
    </row>
    <row r="67" spans="1:20" s="2" customFormat="1" ht="15" customHeight="1" x14ac:dyDescent="0.25">
      <c r="A67" s="160" t="s">
        <v>1474</v>
      </c>
      <c r="B67" s="163" t="s">
        <v>1515</v>
      </c>
      <c r="C67" s="196"/>
      <c r="D67" s="187"/>
      <c r="E67" s="3"/>
      <c r="F67" s="174"/>
      <c r="G67" s="184"/>
      <c r="H67" s="3"/>
      <c r="I67" s="168"/>
      <c r="J67" s="183"/>
      <c r="K67" s="3"/>
      <c r="L67" s="168"/>
      <c r="M67" s="183"/>
      <c r="N67" s="3"/>
      <c r="O67" s="171"/>
      <c r="P67" s="188"/>
      <c r="Q67" s="3"/>
      <c r="R67" s="174"/>
      <c r="S67" s="184"/>
      <c r="T67" s="167"/>
    </row>
    <row r="68" spans="1:20" s="2" customFormat="1" ht="15" customHeight="1" x14ac:dyDescent="0.25">
      <c r="A68" s="160" t="s">
        <v>1475</v>
      </c>
      <c r="B68" s="163" t="s">
        <v>1567</v>
      </c>
      <c r="C68" s="196"/>
      <c r="D68" s="187"/>
      <c r="E68" s="3"/>
      <c r="F68" s="174"/>
      <c r="G68" s="184"/>
      <c r="H68" s="3"/>
      <c r="I68" s="168"/>
      <c r="J68" s="183"/>
      <c r="K68" s="3"/>
      <c r="L68" s="168"/>
      <c r="M68" s="183"/>
      <c r="N68" s="3"/>
      <c r="O68" s="171"/>
      <c r="P68" s="188"/>
      <c r="Q68" s="3"/>
      <c r="R68" s="174"/>
      <c r="S68" s="184"/>
      <c r="T68" s="167"/>
    </row>
    <row r="69" spans="1:20" s="2" customFormat="1" ht="18" customHeight="1" x14ac:dyDescent="0.25">
      <c r="A69" s="160" t="s">
        <v>1476</v>
      </c>
      <c r="B69" s="163" t="s">
        <v>1555</v>
      </c>
      <c r="C69" s="196"/>
      <c r="D69" s="187"/>
      <c r="E69" s="3"/>
      <c r="F69" s="174"/>
      <c r="G69" s="184"/>
      <c r="H69" s="3"/>
      <c r="I69" s="168"/>
      <c r="J69" s="183"/>
      <c r="K69" s="3"/>
      <c r="L69" s="168"/>
      <c r="M69" s="183"/>
      <c r="N69" s="3"/>
      <c r="O69" s="171"/>
      <c r="P69" s="188"/>
      <c r="Q69" s="198"/>
      <c r="R69" s="174"/>
      <c r="S69" s="184"/>
      <c r="T69" s="167"/>
    </row>
    <row r="70" spans="1:20" s="2" customFormat="1" ht="19.5" customHeight="1" x14ac:dyDescent="0.25">
      <c r="A70" s="160" t="s">
        <v>1477</v>
      </c>
      <c r="B70" s="163" t="s">
        <v>1561</v>
      </c>
      <c r="C70" s="196"/>
      <c r="D70" s="187"/>
      <c r="E70" s="3"/>
      <c r="F70" s="174"/>
      <c r="G70" s="184"/>
      <c r="H70" s="3"/>
      <c r="I70" s="168"/>
      <c r="J70" s="183"/>
      <c r="K70" s="3"/>
      <c r="L70" s="168"/>
      <c r="M70" s="183"/>
      <c r="N70" s="3"/>
      <c r="O70" s="171"/>
      <c r="P70" s="188"/>
      <c r="Q70" s="198"/>
      <c r="R70" s="174"/>
      <c r="S70" s="184"/>
      <c r="T70" s="167"/>
    </row>
    <row r="71" spans="1:20" s="1" customFormat="1" ht="15" customHeight="1" x14ac:dyDescent="0.25">
      <c r="A71" s="160" t="s">
        <v>1478</v>
      </c>
      <c r="B71" s="163" t="s">
        <v>37</v>
      </c>
      <c r="C71" s="196"/>
      <c r="D71" s="187"/>
      <c r="E71" s="3"/>
      <c r="F71" s="174"/>
      <c r="G71" s="184"/>
      <c r="H71" s="3"/>
      <c r="I71" s="196"/>
      <c r="J71" s="187"/>
      <c r="K71" s="3"/>
      <c r="L71" s="171"/>
      <c r="M71" s="188"/>
      <c r="N71" s="198"/>
      <c r="O71" s="171"/>
      <c r="P71" s="188"/>
      <c r="Q71" s="198"/>
      <c r="R71" s="174"/>
      <c r="S71" s="184"/>
      <c r="T71" s="167"/>
    </row>
    <row r="72" spans="1:20" s="1" customFormat="1" ht="53.25" customHeight="1" x14ac:dyDescent="0.25">
      <c r="A72" s="408">
        <v>4</v>
      </c>
      <c r="B72" s="409" t="s">
        <v>38</v>
      </c>
      <c r="C72" s="320"/>
      <c r="D72" s="318"/>
      <c r="E72" s="318"/>
      <c r="F72" s="320"/>
      <c r="G72" s="318"/>
      <c r="H72" s="318"/>
      <c r="I72" s="320"/>
      <c r="J72" s="318"/>
      <c r="K72" s="318"/>
      <c r="L72" s="320"/>
      <c r="M72" s="318"/>
      <c r="N72" s="318"/>
      <c r="O72" s="320"/>
      <c r="P72" s="318"/>
      <c r="Q72" s="318"/>
      <c r="R72" s="320"/>
      <c r="S72" s="318"/>
      <c r="T72" s="319"/>
    </row>
    <row r="73" spans="1:20" s="1" customFormat="1" ht="27.75" customHeight="1" x14ac:dyDescent="0.25">
      <c r="A73" s="160" t="s">
        <v>718</v>
      </c>
      <c r="B73" s="163" t="s">
        <v>39</v>
      </c>
      <c r="C73" s="196"/>
      <c r="D73" s="187"/>
      <c r="E73" s="3"/>
      <c r="F73" s="174"/>
      <c r="G73" s="184"/>
      <c r="H73" s="3"/>
      <c r="I73" s="196"/>
      <c r="J73" s="187"/>
      <c r="K73" s="3"/>
      <c r="L73" s="171"/>
      <c r="M73" s="188"/>
      <c r="N73" s="198"/>
      <c r="O73" s="171"/>
      <c r="P73" s="188"/>
      <c r="Q73" s="198"/>
      <c r="R73" s="174"/>
      <c r="S73" s="184"/>
      <c r="T73" s="167"/>
    </row>
    <row r="74" spans="1:20" s="1" customFormat="1" ht="15.75" x14ac:dyDescent="0.25">
      <c r="A74" s="160" t="s">
        <v>718</v>
      </c>
      <c r="B74" s="163" t="s">
        <v>634</v>
      </c>
      <c r="C74" s="196"/>
      <c r="D74" s="187"/>
      <c r="E74" s="3"/>
      <c r="F74" s="174"/>
      <c r="G74" s="184"/>
      <c r="H74" s="3"/>
      <c r="I74" s="196"/>
      <c r="J74" s="187"/>
      <c r="K74" s="3"/>
      <c r="L74" s="171"/>
      <c r="M74" s="188"/>
      <c r="N74" s="198"/>
      <c r="O74" s="171"/>
      <c r="P74" s="188"/>
      <c r="Q74" s="198"/>
      <c r="R74" s="174"/>
      <c r="S74" s="184"/>
      <c r="T74" s="167"/>
    </row>
    <row r="75" spans="1:20" s="1" customFormat="1" ht="19.5" customHeight="1" x14ac:dyDescent="0.25">
      <c r="A75" s="160" t="s">
        <v>718</v>
      </c>
      <c r="B75" s="163" t="s">
        <v>635</v>
      </c>
      <c r="C75" s="196"/>
      <c r="D75" s="187"/>
      <c r="E75" s="3"/>
      <c r="F75" s="174"/>
      <c r="G75" s="184"/>
      <c r="H75" s="3"/>
      <c r="I75" s="196"/>
      <c r="J75" s="187"/>
      <c r="K75" s="3"/>
      <c r="L75" s="171"/>
      <c r="M75" s="188"/>
      <c r="N75" s="198"/>
      <c r="O75" s="171"/>
      <c r="P75" s="188"/>
      <c r="Q75" s="198"/>
      <c r="R75" s="174"/>
      <c r="S75" s="184"/>
      <c r="T75" s="167"/>
    </row>
    <row r="76" spans="1:20" s="1" customFormat="1" ht="15" customHeight="1" x14ac:dyDescent="0.25">
      <c r="A76" s="160" t="s">
        <v>718</v>
      </c>
      <c r="B76" s="163" t="s">
        <v>40</v>
      </c>
      <c r="C76" s="196"/>
      <c r="D76" s="187"/>
      <c r="E76" s="3"/>
      <c r="F76" s="174"/>
      <c r="G76" s="184"/>
      <c r="H76" s="3"/>
      <c r="I76" s="196"/>
      <c r="J76" s="187"/>
      <c r="K76" s="3"/>
      <c r="L76" s="171"/>
      <c r="M76" s="188"/>
      <c r="N76" s="198"/>
      <c r="O76" s="171"/>
      <c r="P76" s="188"/>
      <c r="Q76" s="198"/>
      <c r="R76" s="174"/>
      <c r="S76" s="184"/>
      <c r="T76" s="167"/>
    </row>
    <row r="77" spans="1:20" s="1" customFormat="1" ht="15.75" x14ac:dyDescent="0.25">
      <c r="A77" s="160" t="s">
        <v>718</v>
      </c>
      <c r="B77" s="163" t="s">
        <v>636</v>
      </c>
      <c r="C77" s="196"/>
      <c r="D77" s="187"/>
      <c r="E77" s="3"/>
      <c r="F77" s="174"/>
      <c r="G77" s="184"/>
      <c r="H77" s="3"/>
      <c r="I77" s="196"/>
      <c r="J77" s="187"/>
      <c r="K77" s="3"/>
      <c r="L77" s="171"/>
      <c r="M77" s="188"/>
      <c r="N77" s="198"/>
      <c r="O77" s="171"/>
      <c r="P77" s="188"/>
      <c r="Q77" s="198"/>
      <c r="R77" s="174"/>
      <c r="S77" s="184"/>
      <c r="T77" s="167"/>
    </row>
    <row r="78" spans="1:20" s="1" customFormat="1" ht="20.25" customHeight="1" x14ac:dyDescent="0.25">
      <c r="A78" s="160" t="s">
        <v>718</v>
      </c>
      <c r="B78" s="163" t="s">
        <v>637</v>
      </c>
      <c r="C78" s="196"/>
      <c r="D78" s="187"/>
      <c r="E78" s="3"/>
      <c r="F78" s="174"/>
      <c r="G78" s="184"/>
      <c r="H78" s="3"/>
      <c r="I78" s="196"/>
      <c r="J78" s="187"/>
      <c r="K78" s="3"/>
      <c r="L78" s="171"/>
      <c r="M78" s="188"/>
      <c r="N78" s="198"/>
      <c r="O78" s="171"/>
      <c r="P78" s="188"/>
      <c r="Q78" s="198"/>
      <c r="R78" s="174"/>
      <c r="S78" s="184"/>
      <c r="T78" s="167"/>
    </row>
    <row r="79" spans="1:20" s="1" customFormat="1" ht="15.75" x14ac:dyDescent="0.25">
      <c r="A79" s="160" t="s">
        <v>718</v>
      </c>
      <c r="B79" s="163" t="s">
        <v>638</v>
      </c>
      <c r="C79" s="196"/>
      <c r="D79" s="187"/>
      <c r="E79" s="3"/>
      <c r="F79" s="174"/>
      <c r="G79" s="184"/>
      <c r="H79" s="3"/>
      <c r="I79" s="196"/>
      <c r="J79" s="187"/>
      <c r="K79" s="3"/>
      <c r="L79" s="171"/>
      <c r="M79" s="188"/>
      <c r="N79" s="198"/>
      <c r="O79" s="171"/>
      <c r="P79" s="188"/>
      <c r="Q79" s="198"/>
      <c r="R79" s="174"/>
      <c r="S79" s="184"/>
      <c r="T79" s="167"/>
    </row>
    <row r="80" spans="1:20" s="2" customFormat="1" ht="18.75" customHeight="1" x14ac:dyDescent="0.25">
      <c r="A80" s="160" t="s">
        <v>718</v>
      </c>
      <c r="B80" s="163" t="s">
        <v>607</v>
      </c>
      <c r="C80" s="196"/>
      <c r="D80" s="187"/>
      <c r="E80" s="3"/>
      <c r="F80" s="174"/>
      <c r="G80" s="184"/>
      <c r="H80" s="3"/>
      <c r="I80" s="196"/>
      <c r="J80" s="187"/>
      <c r="K80" s="3"/>
      <c r="L80" s="171"/>
      <c r="M80" s="188"/>
      <c r="N80" s="198"/>
      <c r="O80" s="171"/>
      <c r="P80" s="188"/>
      <c r="Q80" s="198"/>
      <c r="R80" s="174"/>
      <c r="S80" s="184"/>
      <c r="T80" s="167"/>
    </row>
    <row r="81" spans="1:20" s="2" customFormat="1" ht="18.75" customHeight="1" x14ac:dyDescent="0.25">
      <c r="A81" s="160" t="s">
        <v>718</v>
      </c>
      <c r="B81" s="163" t="s">
        <v>1559</v>
      </c>
      <c r="C81" s="196"/>
      <c r="D81" s="187"/>
      <c r="E81" s="3"/>
      <c r="F81" s="174"/>
      <c r="G81" s="184"/>
      <c r="H81" s="3"/>
      <c r="I81" s="196"/>
      <c r="J81" s="187"/>
      <c r="K81" s="3"/>
      <c r="L81" s="171"/>
      <c r="M81" s="188"/>
      <c r="N81" s="198"/>
      <c r="O81" s="171"/>
      <c r="P81" s="188"/>
      <c r="Q81" s="198"/>
      <c r="R81" s="174"/>
      <c r="S81" s="184"/>
      <c r="T81" s="167"/>
    </row>
    <row r="82" spans="1:20" s="2" customFormat="1" ht="16.5" customHeight="1" x14ac:dyDescent="0.25">
      <c r="A82" s="160" t="s">
        <v>718</v>
      </c>
      <c r="B82" s="163" t="s">
        <v>1556</v>
      </c>
      <c r="C82" s="196"/>
      <c r="D82" s="187"/>
      <c r="E82" s="3"/>
      <c r="F82" s="174"/>
      <c r="G82" s="184"/>
      <c r="H82" s="3"/>
      <c r="I82" s="196"/>
      <c r="J82" s="187"/>
      <c r="K82" s="3"/>
      <c r="L82" s="171"/>
      <c r="M82" s="188"/>
      <c r="N82" s="198"/>
      <c r="O82" s="171"/>
      <c r="P82" s="188"/>
      <c r="Q82" s="198"/>
      <c r="R82" s="174"/>
      <c r="S82" s="184"/>
      <c r="T82" s="167"/>
    </row>
    <row r="83" spans="1:20" s="1" customFormat="1" ht="15.75" x14ac:dyDescent="0.25">
      <c r="A83" s="160" t="s">
        <v>718</v>
      </c>
      <c r="B83" s="163" t="s">
        <v>41</v>
      </c>
      <c r="C83" s="196"/>
      <c r="D83" s="187"/>
      <c r="E83" s="3"/>
      <c r="F83" s="174"/>
      <c r="G83" s="184"/>
      <c r="H83" s="3"/>
      <c r="I83" s="196"/>
      <c r="J83" s="187"/>
      <c r="K83" s="3"/>
      <c r="L83" s="171"/>
      <c r="M83" s="188"/>
      <c r="N83" s="198"/>
      <c r="O83" s="171"/>
      <c r="P83" s="188"/>
      <c r="Q83" s="198"/>
      <c r="R83" s="174"/>
      <c r="S83" s="184"/>
      <c r="T83" s="167"/>
    </row>
    <row r="84" spans="1:20" s="1" customFormat="1" ht="36" customHeight="1" x14ac:dyDescent="0.25">
      <c r="A84" s="160" t="s">
        <v>718</v>
      </c>
      <c r="B84" s="163" t="s">
        <v>42</v>
      </c>
      <c r="C84" s="196"/>
      <c r="D84" s="187"/>
      <c r="E84" s="3"/>
      <c r="F84" s="174"/>
      <c r="G84" s="184"/>
      <c r="H84" s="3"/>
      <c r="I84" s="196"/>
      <c r="J84" s="187"/>
      <c r="K84" s="3"/>
      <c r="L84" s="171"/>
      <c r="M84" s="188"/>
      <c r="N84" s="198"/>
      <c r="O84" s="171"/>
      <c r="P84" s="188"/>
      <c r="Q84" s="198"/>
      <c r="R84" s="174"/>
      <c r="S84" s="184"/>
      <c r="T84" s="167"/>
    </row>
    <row r="85" spans="1:20" s="1" customFormat="1" ht="15.75" x14ac:dyDescent="0.25">
      <c r="A85" s="160" t="s">
        <v>718</v>
      </c>
      <c r="B85" s="163" t="s">
        <v>43</v>
      </c>
      <c r="C85" s="196"/>
      <c r="D85" s="187"/>
      <c r="E85" s="3"/>
      <c r="F85" s="174"/>
      <c r="G85" s="184"/>
      <c r="H85" s="3"/>
      <c r="I85" s="196"/>
      <c r="J85" s="187"/>
      <c r="K85" s="3"/>
      <c r="L85" s="171"/>
      <c r="M85" s="188"/>
      <c r="N85" s="198"/>
      <c r="O85" s="171"/>
      <c r="P85" s="188"/>
      <c r="Q85" s="198"/>
      <c r="R85" s="174"/>
      <c r="S85" s="184"/>
      <c r="T85" s="167"/>
    </row>
    <row r="86" spans="1:20" s="1" customFormat="1" ht="23.25" customHeight="1" x14ac:dyDescent="0.25">
      <c r="A86" s="160" t="s">
        <v>718</v>
      </c>
      <c r="B86" s="163" t="s">
        <v>44</v>
      </c>
      <c r="C86" s="196"/>
      <c r="D86" s="187"/>
      <c r="E86" s="3"/>
      <c r="F86" s="174"/>
      <c r="G86" s="184"/>
      <c r="H86" s="3"/>
      <c r="I86" s="196"/>
      <c r="J86" s="187"/>
      <c r="K86" s="3"/>
      <c r="L86" s="171"/>
      <c r="M86" s="188"/>
      <c r="N86" s="198"/>
      <c r="O86" s="171"/>
      <c r="P86" s="188"/>
      <c r="Q86" s="198"/>
      <c r="R86" s="174"/>
      <c r="S86" s="184"/>
      <c r="T86" s="167"/>
    </row>
    <row r="87" spans="1:20" s="1" customFormat="1" ht="48.75" customHeight="1" x14ac:dyDescent="0.25">
      <c r="A87" s="408">
        <v>5</v>
      </c>
      <c r="B87" s="409" t="s">
        <v>45</v>
      </c>
      <c r="C87" s="320"/>
      <c r="D87" s="318"/>
      <c r="E87" s="318"/>
      <c r="F87" s="320"/>
      <c r="G87" s="318"/>
      <c r="H87" s="318"/>
      <c r="I87" s="320"/>
      <c r="J87" s="318"/>
      <c r="K87" s="318"/>
      <c r="L87" s="320"/>
      <c r="M87" s="318"/>
      <c r="N87" s="318"/>
      <c r="O87" s="320"/>
      <c r="P87" s="318"/>
      <c r="Q87" s="318"/>
      <c r="R87" s="320"/>
      <c r="S87" s="318"/>
      <c r="T87" s="319"/>
    </row>
    <row r="88" spans="1:20" s="1" customFormat="1" ht="15" customHeight="1" x14ac:dyDescent="0.25">
      <c r="A88" s="160" t="s">
        <v>730</v>
      </c>
      <c r="B88" s="163" t="s">
        <v>46</v>
      </c>
      <c r="C88" s="196"/>
      <c r="D88" s="187"/>
      <c r="E88" s="3"/>
      <c r="F88" s="174"/>
      <c r="G88" s="184"/>
      <c r="H88" s="3"/>
      <c r="I88" s="196"/>
      <c r="J88" s="187"/>
      <c r="K88" s="3"/>
      <c r="L88" s="171"/>
      <c r="M88" s="188"/>
      <c r="N88" s="198"/>
      <c r="O88" s="171"/>
      <c r="P88" s="188"/>
      <c r="Q88" s="198"/>
      <c r="R88" s="174"/>
      <c r="S88" s="184"/>
      <c r="T88" s="167"/>
    </row>
    <row r="89" spans="1:20" s="1" customFormat="1" ht="15" customHeight="1" x14ac:dyDescent="0.25">
      <c r="A89" s="160" t="s">
        <v>731</v>
      </c>
      <c r="B89" s="163" t="s">
        <v>639</v>
      </c>
      <c r="C89" s="196"/>
      <c r="D89" s="187"/>
      <c r="E89" s="3"/>
      <c r="F89" s="174"/>
      <c r="G89" s="184"/>
      <c r="H89" s="3"/>
      <c r="I89" s="196"/>
      <c r="J89" s="187"/>
      <c r="K89" s="3"/>
      <c r="L89" s="171"/>
      <c r="M89" s="188"/>
      <c r="N89" s="198"/>
      <c r="O89" s="171"/>
      <c r="P89" s="188"/>
      <c r="Q89" s="198"/>
      <c r="R89" s="174"/>
      <c r="S89" s="184"/>
      <c r="T89" s="167"/>
    </row>
    <row r="90" spans="1:20" s="1" customFormat="1" ht="15" customHeight="1" x14ac:dyDescent="0.25">
      <c r="A90" s="160" t="s">
        <v>732</v>
      </c>
      <c r="B90" s="163" t="s">
        <v>47</v>
      </c>
      <c r="C90" s="196"/>
      <c r="D90" s="187"/>
      <c r="E90" s="3"/>
      <c r="F90" s="174"/>
      <c r="G90" s="184"/>
      <c r="H90" s="3"/>
      <c r="I90" s="196"/>
      <c r="J90" s="187"/>
      <c r="K90" s="3"/>
      <c r="L90" s="171"/>
      <c r="M90" s="188"/>
      <c r="N90" s="198"/>
      <c r="O90" s="171"/>
      <c r="P90" s="188"/>
      <c r="Q90" s="198"/>
      <c r="R90" s="174"/>
      <c r="S90" s="184"/>
      <c r="T90" s="167"/>
    </row>
    <row r="91" spans="1:20" s="1" customFormat="1" ht="15" customHeight="1" x14ac:dyDescent="0.25">
      <c r="A91" s="160" t="s">
        <v>733</v>
      </c>
      <c r="B91" s="163" t="s">
        <v>48</v>
      </c>
      <c r="C91" s="196"/>
      <c r="D91" s="187"/>
      <c r="E91" s="3"/>
      <c r="F91" s="174"/>
      <c r="G91" s="184"/>
      <c r="H91" s="3"/>
      <c r="I91" s="196"/>
      <c r="J91" s="187"/>
      <c r="K91" s="3"/>
      <c r="L91" s="171"/>
      <c r="M91" s="188"/>
      <c r="N91" s="198"/>
      <c r="O91" s="171"/>
      <c r="P91" s="188"/>
      <c r="Q91" s="198"/>
      <c r="R91" s="174"/>
      <c r="S91" s="184"/>
      <c r="T91" s="167"/>
    </row>
    <row r="92" spans="1:20" s="1" customFormat="1" ht="15" customHeight="1" x14ac:dyDescent="0.25">
      <c r="A92" s="160" t="s">
        <v>734</v>
      </c>
      <c r="B92" s="163" t="s">
        <v>49</v>
      </c>
      <c r="C92" s="196"/>
      <c r="D92" s="187"/>
      <c r="E92" s="3"/>
      <c r="F92" s="174"/>
      <c r="G92" s="184"/>
      <c r="H92" s="3"/>
      <c r="I92" s="196"/>
      <c r="J92" s="187"/>
      <c r="K92" s="3"/>
      <c r="L92" s="171"/>
      <c r="M92" s="188"/>
      <c r="N92" s="198"/>
      <c r="O92" s="171"/>
      <c r="P92" s="188"/>
      <c r="Q92" s="198"/>
      <c r="R92" s="174"/>
      <c r="S92" s="184"/>
      <c r="T92" s="167"/>
    </row>
    <row r="93" spans="1:20" s="1" customFormat="1" ht="15" customHeight="1" x14ac:dyDescent="0.25">
      <c r="A93" s="160" t="s">
        <v>735</v>
      </c>
      <c r="B93" s="163" t="s">
        <v>50</v>
      </c>
      <c r="C93" s="196"/>
      <c r="D93" s="187"/>
      <c r="E93" s="3"/>
      <c r="F93" s="174"/>
      <c r="G93" s="184"/>
      <c r="H93" s="3"/>
      <c r="I93" s="196"/>
      <c r="J93" s="187"/>
      <c r="K93" s="3"/>
      <c r="L93" s="171"/>
      <c r="M93" s="188"/>
      <c r="N93" s="198"/>
      <c r="O93" s="171"/>
      <c r="P93" s="188"/>
      <c r="Q93" s="198"/>
      <c r="R93" s="174"/>
      <c r="S93" s="184"/>
      <c r="T93" s="167"/>
    </row>
    <row r="94" spans="1:20" s="1" customFormat="1" ht="15.75" x14ac:dyDescent="0.25">
      <c r="A94" s="160" t="s">
        <v>736</v>
      </c>
      <c r="B94" s="163" t="s">
        <v>51</v>
      </c>
      <c r="C94" s="196"/>
      <c r="D94" s="187"/>
      <c r="E94" s="3"/>
      <c r="F94" s="174"/>
      <c r="G94" s="184"/>
      <c r="H94" s="3"/>
      <c r="I94" s="196"/>
      <c r="J94" s="187"/>
      <c r="K94" s="3"/>
      <c r="L94" s="171"/>
      <c r="M94" s="188"/>
      <c r="N94" s="198"/>
      <c r="O94" s="171"/>
      <c r="P94" s="188"/>
      <c r="Q94" s="198"/>
      <c r="R94" s="174"/>
      <c r="S94" s="184"/>
      <c r="T94" s="167"/>
    </row>
    <row r="95" spans="1:20" s="1" customFormat="1" ht="15" customHeight="1" x14ac:dyDescent="0.25">
      <c r="A95" s="160" t="s">
        <v>737</v>
      </c>
      <c r="B95" s="163" t="s">
        <v>52</v>
      </c>
      <c r="C95" s="196"/>
      <c r="D95" s="187"/>
      <c r="E95" s="3"/>
      <c r="F95" s="174"/>
      <c r="G95" s="184"/>
      <c r="H95" s="3"/>
      <c r="I95" s="168"/>
      <c r="J95" s="183"/>
      <c r="K95" s="3"/>
      <c r="L95" s="168"/>
      <c r="M95" s="183"/>
      <c r="N95" s="3"/>
      <c r="O95" s="171"/>
      <c r="P95" s="188"/>
      <c r="Q95" s="198"/>
      <c r="R95" s="174"/>
      <c r="S95" s="184"/>
      <c r="T95" s="167"/>
    </row>
    <row r="96" spans="1:20" s="1" customFormat="1" ht="15" customHeight="1" x14ac:dyDescent="0.25">
      <c r="A96" s="160" t="s">
        <v>738</v>
      </c>
      <c r="B96" s="163" t="s">
        <v>53</v>
      </c>
      <c r="C96" s="196"/>
      <c r="D96" s="187"/>
      <c r="E96" s="3"/>
      <c r="F96" s="174"/>
      <c r="G96" s="184"/>
      <c r="H96" s="3"/>
      <c r="I96" s="168"/>
      <c r="J96" s="183"/>
      <c r="K96" s="3"/>
      <c r="L96" s="168"/>
      <c r="M96" s="183"/>
      <c r="N96" s="3"/>
      <c r="O96" s="171"/>
      <c r="P96" s="188"/>
      <c r="Q96" s="198"/>
      <c r="R96" s="174"/>
      <c r="S96" s="184"/>
      <c r="T96" s="167"/>
    </row>
    <row r="97" spans="1:20" s="1" customFormat="1" ht="15" customHeight="1" x14ac:dyDescent="0.25">
      <c r="A97" s="160" t="s">
        <v>739</v>
      </c>
      <c r="B97" s="163" t="s">
        <v>54</v>
      </c>
      <c r="C97" s="196"/>
      <c r="D97" s="187"/>
      <c r="E97" s="3"/>
      <c r="F97" s="174"/>
      <c r="G97" s="184"/>
      <c r="H97" s="3"/>
      <c r="I97" s="168"/>
      <c r="J97" s="183"/>
      <c r="K97" s="3"/>
      <c r="L97" s="168"/>
      <c r="M97" s="183"/>
      <c r="N97" s="3"/>
      <c r="O97" s="171"/>
      <c r="P97" s="188"/>
      <c r="Q97" s="198"/>
      <c r="R97" s="174"/>
      <c r="S97" s="184"/>
      <c r="T97" s="167"/>
    </row>
    <row r="98" spans="1:20" s="1" customFormat="1" ht="15" customHeight="1" x14ac:dyDescent="0.25">
      <c r="A98" s="160" t="s">
        <v>740</v>
      </c>
      <c r="B98" s="163" t="s">
        <v>55</v>
      </c>
      <c r="C98" s="196"/>
      <c r="D98" s="187"/>
      <c r="E98" s="3"/>
      <c r="F98" s="174"/>
      <c r="G98" s="184"/>
      <c r="H98" s="3"/>
      <c r="I98" s="168"/>
      <c r="J98" s="183"/>
      <c r="K98" s="3"/>
      <c r="L98" s="168"/>
      <c r="M98" s="183"/>
      <c r="N98" s="3"/>
      <c r="O98" s="171"/>
      <c r="P98" s="188"/>
      <c r="Q98" s="198"/>
      <c r="R98" s="174"/>
      <c r="S98" s="184"/>
      <c r="T98" s="167"/>
    </row>
    <row r="99" spans="1:20" s="1" customFormat="1" ht="31.5" x14ac:dyDescent="0.25">
      <c r="A99" s="160" t="s">
        <v>741</v>
      </c>
      <c r="B99" s="163" t="s">
        <v>56</v>
      </c>
      <c r="C99" s="196"/>
      <c r="D99" s="187"/>
      <c r="E99" s="3"/>
      <c r="F99" s="174"/>
      <c r="G99" s="184"/>
      <c r="H99" s="3"/>
      <c r="I99" s="196"/>
      <c r="J99" s="187"/>
      <c r="K99" s="3"/>
      <c r="L99" s="171"/>
      <c r="M99" s="188"/>
      <c r="N99" s="198"/>
      <c r="O99" s="171"/>
      <c r="P99" s="188"/>
      <c r="Q99" s="198"/>
      <c r="R99" s="174"/>
      <c r="S99" s="184"/>
      <c r="T99" s="167"/>
    </row>
    <row r="100" spans="1:20" s="1" customFormat="1" ht="36.75" customHeight="1" x14ac:dyDescent="0.25">
      <c r="A100" s="160" t="s">
        <v>742</v>
      </c>
      <c r="B100" s="163" t="s">
        <v>57</v>
      </c>
      <c r="C100" s="196"/>
      <c r="D100" s="187"/>
      <c r="E100" s="3"/>
      <c r="F100" s="174"/>
      <c r="G100" s="184"/>
      <c r="H100" s="3"/>
      <c r="I100" s="196"/>
      <c r="J100" s="187"/>
      <c r="K100" s="3"/>
      <c r="L100" s="171"/>
      <c r="M100" s="188"/>
      <c r="N100" s="198"/>
      <c r="O100" s="171"/>
      <c r="P100" s="188"/>
      <c r="Q100" s="198"/>
      <c r="R100" s="174"/>
      <c r="S100" s="184"/>
      <c r="T100" s="167"/>
    </row>
    <row r="101" spans="1:20" s="1" customFormat="1" ht="20.25" customHeight="1" x14ac:dyDescent="0.25">
      <c r="A101" s="160" t="s">
        <v>743</v>
      </c>
      <c r="B101" s="163" t="s">
        <v>58</v>
      </c>
      <c r="C101" s="196"/>
      <c r="D101" s="187"/>
      <c r="E101" s="3"/>
      <c r="F101" s="174"/>
      <c r="G101" s="184"/>
      <c r="H101" s="3"/>
      <c r="I101" s="196"/>
      <c r="J101" s="187"/>
      <c r="K101" s="3"/>
      <c r="L101" s="171"/>
      <c r="M101" s="188"/>
      <c r="N101" s="198"/>
      <c r="O101" s="171"/>
      <c r="P101" s="188"/>
      <c r="Q101" s="198"/>
      <c r="R101" s="174"/>
      <c r="S101" s="184"/>
      <c r="T101" s="167"/>
    </row>
    <row r="102" spans="1:20" s="1" customFormat="1" ht="29.25" customHeight="1" x14ac:dyDescent="0.25">
      <c r="A102" s="160" t="s">
        <v>744</v>
      </c>
      <c r="B102" s="163" t="s">
        <v>59</v>
      </c>
      <c r="C102" s="196"/>
      <c r="D102" s="187"/>
      <c r="E102" s="3"/>
      <c r="F102" s="174"/>
      <c r="G102" s="184"/>
      <c r="H102" s="3"/>
      <c r="I102" s="196"/>
      <c r="J102" s="187"/>
      <c r="K102" s="3"/>
      <c r="L102" s="171"/>
      <c r="M102" s="188"/>
      <c r="N102" s="198"/>
      <c r="O102" s="171"/>
      <c r="P102" s="188"/>
      <c r="Q102" s="198"/>
      <c r="R102" s="174"/>
      <c r="S102" s="184"/>
      <c r="T102" s="167"/>
    </row>
    <row r="103" spans="1:20" s="1" customFormat="1" ht="15" customHeight="1" x14ac:dyDescent="0.25">
      <c r="A103" s="160" t="s">
        <v>745</v>
      </c>
      <c r="B103" s="163" t="s">
        <v>60</v>
      </c>
      <c r="C103" s="196"/>
      <c r="D103" s="187"/>
      <c r="E103" s="3"/>
      <c r="F103" s="174"/>
      <c r="G103" s="184"/>
      <c r="H103" s="3"/>
      <c r="I103" s="196"/>
      <c r="J103" s="187"/>
      <c r="K103" s="3"/>
      <c r="L103" s="171"/>
      <c r="M103" s="188"/>
      <c r="N103" s="198"/>
      <c r="O103" s="171"/>
      <c r="P103" s="188"/>
      <c r="Q103" s="198"/>
      <c r="R103" s="174"/>
      <c r="S103" s="184"/>
      <c r="T103" s="167"/>
    </row>
    <row r="104" spans="1:20" s="1" customFormat="1" ht="17.25" customHeight="1" x14ac:dyDescent="0.25">
      <c r="A104" s="160" t="s">
        <v>746</v>
      </c>
      <c r="B104" s="163" t="s">
        <v>1385</v>
      </c>
      <c r="C104" s="196"/>
      <c r="D104" s="187"/>
      <c r="E104" s="3"/>
      <c r="F104" s="174"/>
      <c r="G104" s="184"/>
      <c r="H104" s="3"/>
      <c r="I104" s="196"/>
      <c r="J104" s="187"/>
      <c r="K104" s="3"/>
      <c r="L104" s="171"/>
      <c r="M104" s="188"/>
      <c r="N104" s="198"/>
      <c r="O104" s="171"/>
      <c r="P104" s="188"/>
      <c r="Q104" s="198"/>
      <c r="R104" s="174"/>
      <c r="S104" s="184"/>
      <c r="T104" s="167"/>
    </row>
    <row r="105" spans="1:20" s="1" customFormat="1" ht="24.75" customHeight="1" x14ac:dyDescent="0.25">
      <c r="A105" s="160" t="s">
        <v>990</v>
      </c>
      <c r="B105" s="163" t="s">
        <v>61</v>
      </c>
      <c r="C105" s="196"/>
      <c r="D105" s="187"/>
      <c r="E105" s="3"/>
      <c r="F105" s="174"/>
      <c r="G105" s="184"/>
      <c r="H105" s="3"/>
      <c r="I105" s="196"/>
      <c r="J105" s="187"/>
      <c r="K105" s="3"/>
      <c r="L105" s="171"/>
      <c r="M105" s="188"/>
      <c r="N105" s="198"/>
      <c r="O105" s="171"/>
      <c r="P105" s="188"/>
      <c r="Q105" s="198"/>
      <c r="R105" s="174"/>
      <c r="S105" s="184"/>
      <c r="T105" s="167"/>
    </row>
    <row r="106" spans="1:20" s="1" customFormat="1" ht="39.75" customHeight="1" x14ac:dyDescent="0.25">
      <c r="A106" s="408">
        <v>6</v>
      </c>
      <c r="B106" s="409" t="s">
        <v>62</v>
      </c>
      <c r="C106" s="320"/>
      <c r="D106" s="318"/>
      <c r="E106" s="318"/>
      <c r="F106" s="320"/>
      <c r="G106" s="318"/>
      <c r="H106" s="318"/>
      <c r="I106" s="320"/>
      <c r="J106" s="318"/>
      <c r="K106" s="318"/>
      <c r="L106" s="320"/>
      <c r="M106" s="318"/>
      <c r="N106" s="318"/>
      <c r="O106" s="320"/>
      <c r="P106" s="318"/>
      <c r="Q106" s="318"/>
      <c r="R106" s="320"/>
      <c r="S106" s="318"/>
      <c r="T106" s="319"/>
    </row>
    <row r="107" spans="1:20" s="1" customFormat="1" ht="15" customHeight="1" x14ac:dyDescent="0.25">
      <c r="A107" s="160" t="s">
        <v>747</v>
      </c>
      <c r="B107" s="163" t="s">
        <v>63</v>
      </c>
      <c r="C107" s="196"/>
      <c r="D107" s="187"/>
      <c r="E107" s="3"/>
      <c r="F107" s="174"/>
      <c r="G107" s="184"/>
      <c r="H107" s="3"/>
      <c r="I107" s="196"/>
      <c r="J107" s="187"/>
      <c r="K107" s="3"/>
      <c r="L107" s="171"/>
      <c r="M107" s="188"/>
      <c r="N107" s="198"/>
      <c r="O107" s="171"/>
      <c r="P107" s="188"/>
      <c r="Q107" s="198"/>
      <c r="R107" s="174"/>
      <c r="S107" s="184"/>
      <c r="T107" s="167"/>
    </row>
    <row r="108" spans="1:20" s="1" customFormat="1" ht="15" customHeight="1" x14ac:dyDescent="0.25">
      <c r="A108" s="160" t="s">
        <v>748</v>
      </c>
      <c r="B108" s="163" t="s">
        <v>64</v>
      </c>
      <c r="C108" s="196"/>
      <c r="D108" s="187"/>
      <c r="E108" s="3"/>
      <c r="F108" s="174"/>
      <c r="G108" s="184"/>
      <c r="H108" s="3"/>
      <c r="I108" s="196"/>
      <c r="J108" s="187"/>
      <c r="K108" s="3"/>
      <c r="L108" s="171"/>
      <c r="M108" s="188"/>
      <c r="N108" s="198"/>
      <c r="O108" s="171"/>
      <c r="P108" s="188"/>
      <c r="Q108" s="198"/>
      <c r="R108" s="174"/>
      <c r="S108" s="184"/>
      <c r="T108" s="167"/>
    </row>
    <row r="109" spans="1:20" s="1" customFormat="1" ht="24" customHeight="1" x14ac:dyDescent="0.25">
      <c r="A109" s="160" t="s">
        <v>749</v>
      </c>
      <c r="B109" s="163" t="s">
        <v>65</v>
      </c>
      <c r="C109" s="196"/>
      <c r="D109" s="187"/>
      <c r="E109" s="3"/>
      <c r="F109" s="174"/>
      <c r="G109" s="184"/>
      <c r="H109" s="3"/>
      <c r="I109" s="196"/>
      <c r="J109" s="187"/>
      <c r="K109" s="3"/>
      <c r="L109" s="171"/>
      <c r="M109" s="188"/>
      <c r="N109" s="198"/>
      <c r="O109" s="171"/>
      <c r="P109" s="188"/>
      <c r="Q109" s="198"/>
      <c r="R109" s="174"/>
      <c r="S109" s="184"/>
      <c r="T109" s="167"/>
    </row>
    <row r="110" spans="1:20" s="1" customFormat="1" ht="15" customHeight="1" x14ac:dyDescent="0.25">
      <c r="A110" s="160" t="s">
        <v>750</v>
      </c>
      <c r="B110" s="163" t="s">
        <v>66</v>
      </c>
      <c r="C110" s="196"/>
      <c r="D110" s="187"/>
      <c r="E110" s="3"/>
      <c r="F110" s="174"/>
      <c r="G110" s="184"/>
      <c r="H110" s="3"/>
      <c r="I110" s="196"/>
      <c r="J110" s="187"/>
      <c r="K110" s="3"/>
      <c r="L110" s="171"/>
      <c r="M110" s="188"/>
      <c r="N110" s="198"/>
      <c r="O110" s="171"/>
      <c r="P110" s="188"/>
      <c r="Q110" s="198"/>
      <c r="R110" s="174"/>
      <c r="S110" s="184"/>
      <c r="T110" s="167"/>
    </row>
    <row r="111" spans="1:20" s="1" customFormat="1" ht="15" customHeight="1" x14ac:dyDescent="0.25">
      <c r="A111" s="160" t="s">
        <v>751</v>
      </c>
      <c r="B111" s="163" t="s">
        <v>67</v>
      </c>
      <c r="C111" s="196"/>
      <c r="D111" s="187"/>
      <c r="E111" s="3"/>
      <c r="F111" s="174"/>
      <c r="G111" s="184"/>
      <c r="H111" s="3"/>
      <c r="I111" s="196"/>
      <c r="J111" s="187"/>
      <c r="K111" s="3"/>
      <c r="L111" s="171"/>
      <c r="M111" s="188"/>
      <c r="N111" s="198"/>
      <c r="O111" s="171"/>
      <c r="P111" s="188"/>
      <c r="Q111" s="198"/>
      <c r="R111" s="174"/>
      <c r="S111" s="184"/>
      <c r="T111" s="167"/>
    </row>
    <row r="112" spans="1:20" s="1" customFormat="1" ht="15" customHeight="1" x14ac:dyDescent="0.25">
      <c r="A112" s="160" t="s">
        <v>752</v>
      </c>
      <c r="B112" s="163" t="s">
        <v>68</v>
      </c>
      <c r="C112" s="196"/>
      <c r="D112" s="187"/>
      <c r="E112" s="3"/>
      <c r="F112" s="174"/>
      <c r="G112" s="184"/>
      <c r="H112" s="3"/>
      <c r="I112" s="196"/>
      <c r="J112" s="187"/>
      <c r="K112" s="3"/>
      <c r="L112" s="171"/>
      <c r="M112" s="188"/>
      <c r="N112" s="198"/>
      <c r="O112" s="171"/>
      <c r="P112" s="188"/>
      <c r="Q112" s="198"/>
      <c r="R112" s="174"/>
      <c r="S112" s="184"/>
      <c r="T112" s="167"/>
    </row>
    <row r="113" spans="1:20" s="1" customFormat="1" ht="15" customHeight="1" x14ac:dyDescent="0.25">
      <c r="A113" s="160" t="s">
        <v>753</v>
      </c>
      <c r="B113" s="163" t="s">
        <v>69</v>
      </c>
      <c r="C113" s="196"/>
      <c r="D113" s="187"/>
      <c r="E113" s="3"/>
      <c r="F113" s="174"/>
      <c r="G113" s="184"/>
      <c r="H113" s="3"/>
      <c r="I113" s="196"/>
      <c r="J113" s="187"/>
      <c r="K113" s="3"/>
      <c r="L113" s="171"/>
      <c r="M113" s="188"/>
      <c r="N113" s="198"/>
      <c r="O113" s="171"/>
      <c r="P113" s="188"/>
      <c r="Q113" s="198"/>
      <c r="R113" s="174"/>
      <c r="S113" s="184"/>
      <c r="T113" s="167"/>
    </row>
    <row r="114" spans="1:20" s="1" customFormat="1" ht="15" customHeight="1" x14ac:dyDescent="0.25">
      <c r="A114" s="160" t="s">
        <v>754</v>
      </c>
      <c r="B114" s="163" t="s">
        <v>640</v>
      </c>
      <c r="C114" s="196"/>
      <c r="D114" s="187"/>
      <c r="E114" s="3"/>
      <c r="F114" s="174"/>
      <c r="G114" s="184"/>
      <c r="H114" s="3"/>
      <c r="I114" s="196"/>
      <c r="J114" s="187"/>
      <c r="K114" s="3"/>
      <c r="L114" s="171"/>
      <c r="M114" s="188"/>
      <c r="N114" s="198"/>
      <c r="O114" s="171"/>
      <c r="P114" s="188"/>
      <c r="Q114" s="198"/>
      <c r="R114" s="174"/>
      <c r="S114" s="184"/>
      <c r="T114" s="167"/>
    </row>
    <row r="115" spans="1:20" s="1" customFormat="1" ht="15" customHeight="1" x14ac:dyDescent="0.25">
      <c r="A115" s="160" t="s">
        <v>755</v>
      </c>
      <c r="B115" s="163" t="s">
        <v>1469</v>
      </c>
      <c r="C115" s="196"/>
      <c r="D115" s="187"/>
      <c r="E115" s="3"/>
      <c r="F115" s="174"/>
      <c r="G115" s="184"/>
      <c r="H115" s="3"/>
      <c r="I115" s="196"/>
      <c r="J115" s="187"/>
      <c r="K115" s="3"/>
      <c r="L115" s="171"/>
      <c r="M115" s="188"/>
      <c r="N115" s="198"/>
      <c r="O115" s="171"/>
      <c r="P115" s="188"/>
      <c r="Q115" s="198"/>
      <c r="R115" s="174"/>
      <c r="S115" s="184"/>
      <c r="T115" s="167"/>
    </row>
    <row r="116" spans="1:20" s="1" customFormat="1" ht="15" customHeight="1" x14ac:dyDescent="0.25">
      <c r="A116" s="160" t="s">
        <v>756</v>
      </c>
      <c r="B116" s="163" t="s">
        <v>70</v>
      </c>
      <c r="C116" s="196"/>
      <c r="D116" s="187"/>
      <c r="E116" s="3"/>
      <c r="F116" s="174"/>
      <c r="G116" s="184"/>
      <c r="H116" s="3"/>
      <c r="I116" s="196"/>
      <c r="J116" s="187"/>
      <c r="K116" s="3"/>
      <c r="L116" s="171"/>
      <c r="M116" s="188"/>
      <c r="N116" s="198"/>
      <c r="O116" s="171"/>
      <c r="P116" s="188"/>
      <c r="Q116" s="198"/>
      <c r="R116" s="174"/>
      <c r="S116" s="184"/>
      <c r="T116" s="167"/>
    </row>
    <row r="117" spans="1:20" s="1" customFormat="1" ht="15" customHeight="1" x14ac:dyDescent="0.25">
      <c r="A117" s="160" t="s">
        <v>757</v>
      </c>
      <c r="B117" s="163" t="s">
        <v>1457</v>
      </c>
      <c r="C117" s="196"/>
      <c r="D117" s="187"/>
      <c r="E117" s="3"/>
      <c r="F117" s="174"/>
      <c r="G117" s="184"/>
      <c r="H117" s="3"/>
      <c r="I117" s="196"/>
      <c r="J117" s="187"/>
      <c r="K117" s="3"/>
      <c r="L117" s="171"/>
      <c r="M117" s="188"/>
      <c r="N117" s="198"/>
      <c r="O117" s="171"/>
      <c r="P117" s="188"/>
      <c r="Q117" s="198"/>
      <c r="R117" s="174"/>
      <c r="S117" s="184"/>
      <c r="T117" s="167"/>
    </row>
    <row r="118" spans="1:20" s="1" customFormat="1" ht="15" customHeight="1" x14ac:dyDescent="0.25">
      <c r="A118" s="160" t="s">
        <v>758</v>
      </c>
      <c r="B118" s="163" t="s">
        <v>1386</v>
      </c>
      <c r="C118" s="196"/>
      <c r="D118" s="187"/>
      <c r="E118" s="3"/>
      <c r="F118" s="174"/>
      <c r="G118" s="184"/>
      <c r="H118" s="3"/>
      <c r="I118" s="196"/>
      <c r="J118" s="187"/>
      <c r="K118" s="3"/>
      <c r="L118" s="171"/>
      <c r="M118" s="188"/>
      <c r="N118" s="198"/>
      <c r="O118" s="171"/>
      <c r="P118" s="188"/>
      <c r="Q118" s="198"/>
      <c r="R118" s="174"/>
      <c r="S118" s="184"/>
      <c r="T118" s="167"/>
    </row>
    <row r="119" spans="1:20" s="1" customFormat="1" ht="15" customHeight="1" x14ac:dyDescent="0.25">
      <c r="A119" s="160" t="s">
        <v>759</v>
      </c>
      <c r="B119" s="163" t="s">
        <v>1387</v>
      </c>
      <c r="C119" s="196"/>
      <c r="D119" s="187"/>
      <c r="E119" s="3"/>
      <c r="F119" s="174"/>
      <c r="G119" s="184"/>
      <c r="H119" s="3"/>
      <c r="I119" s="196"/>
      <c r="J119" s="187"/>
      <c r="K119" s="3"/>
      <c r="L119" s="171"/>
      <c r="M119" s="188"/>
      <c r="N119" s="198"/>
      <c r="O119" s="171"/>
      <c r="P119" s="188"/>
      <c r="Q119" s="198"/>
      <c r="R119" s="174"/>
      <c r="S119" s="184"/>
      <c r="T119" s="167"/>
    </row>
    <row r="120" spans="1:20" s="1" customFormat="1" ht="15" customHeight="1" x14ac:dyDescent="0.25">
      <c r="A120" s="160" t="s">
        <v>760</v>
      </c>
      <c r="B120" s="163" t="s">
        <v>1558</v>
      </c>
      <c r="C120" s="196"/>
      <c r="D120" s="187"/>
      <c r="E120" s="3"/>
      <c r="F120" s="174"/>
      <c r="G120" s="184"/>
      <c r="H120" s="3"/>
      <c r="I120" s="196"/>
      <c r="J120" s="187"/>
      <c r="K120" s="3"/>
      <c r="L120" s="171"/>
      <c r="M120" s="188"/>
      <c r="N120" s="198"/>
      <c r="O120" s="171"/>
      <c r="P120" s="188"/>
      <c r="Q120" s="198"/>
      <c r="R120" s="174"/>
      <c r="S120" s="184"/>
      <c r="T120" s="167"/>
    </row>
    <row r="121" spans="1:20" s="1" customFormat="1" ht="15" customHeight="1" x14ac:dyDescent="0.25">
      <c r="A121" s="160" t="s">
        <v>761</v>
      </c>
      <c r="B121" s="163" t="s">
        <v>1458</v>
      </c>
      <c r="C121" s="196"/>
      <c r="D121" s="187"/>
      <c r="E121" s="3"/>
      <c r="F121" s="174"/>
      <c r="G121" s="184"/>
      <c r="H121" s="3"/>
      <c r="I121" s="196"/>
      <c r="J121" s="187"/>
      <c r="K121" s="3"/>
      <c r="L121" s="171"/>
      <c r="M121" s="188"/>
      <c r="N121" s="198"/>
      <c r="O121" s="171"/>
      <c r="P121" s="188"/>
      <c r="Q121" s="198"/>
      <c r="R121" s="174"/>
      <c r="S121" s="184"/>
      <c r="T121" s="167"/>
    </row>
    <row r="122" spans="1:20" s="1" customFormat="1" ht="15" customHeight="1" x14ac:dyDescent="0.25">
      <c r="A122" s="160" t="s">
        <v>762</v>
      </c>
      <c r="B122" s="163" t="s">
        <v>72</v>
      </c>
      <c r="C122" s="196"/>
      <c r="D122" s="187"/>
      <c r="E122" s="3"/>
      <c r="F122" s="174"/>
      <c r="G122" s="184"/>
      <c r="H122" s="3"/>
      <c r="I122" s="196"/>
      <c r="J122" s="187"/>
      <c r="K122" s="3"/>
      <c r="L122" s="171"/>
      <c r="M122" s="188"/>
      <c r="N122" s="198"/>
      <c r="O122" s="171"/>
      <c r="P122" s="188"/>
      <c r="Q122" s="198"/>
      <c r="R122" s="174"/>
      <c r="S122" s="184"/>
      <c r="T122" s="167"/>
    </row>
    <row r="123" spans="1:20" s="1" customFormat="1" ht="15" customHeight="1" x14ac:dyDescent="0.25">
      <c r="A123" s="160" t="s">
        <v>763</v>
      </c>
      <c r="B123" s="163" t="s">
        <v>1458</v>
      </c>
      <c r="C123" s="196"/>
      <c r="D123" s="187"/>
      <c r="E123" s="3"/>
      <c r="F123" s="174"/>
      <c r="G123" s="184"/>
      <c r="H123" s="3"/>
      <c r="I123" s="196"/>
      <c r="J123" s="187"/>
      <c r="K123" s="3"/>
      <c r="L123" s="171"/>
      <c r="M123" s="188"/>
      <c r="N123" s="198"/>
      <c r="O123" s="171"/>
      <c r="P123" s="188"/>
      <c r="Q123" s="198"/>
      <c r="R123" s="174"/>
      <c r="S123" s="184"/>
      <c r="T123" s="167"/>
    </row>
    <row r="124" spans="1:20" s="1" customFormat="1" ht="15" customHeight="1" x14ac:dyDescent="0.25">
      <c r="A124" s="160" t="s">
        <v>764</v>
      </c>
      <c r="B124" s="163" t="s">
        <v>73</v>
      </c>
      <c r="C124" s="196"/>
      <c r="D124" s="187"/>
      <c r="E124" s="3"/>
      <c r="F124" s="174"/>
      <c r="G124" s="184"/>
      <c r="H124" s="3"/>
      <c r="I124" s="196"/>
      <c r="J124" s="187"/>
      <c r="K124" s="3"/>
      <c r="L124" s="171"/>
      <c r="M124" s="188"/>
      <c r="N124" s="198"/>
      <c r="O124" s="171"/>
      <c r="P124" s="188"/>
      <c r="Q124" s="198"/>
      <c r="R124" s="174"/>
      <c r="S124" s="184"/>
      <c r="T124" s="167"/>
    </row>
    <row r="125" spans="1:20" s="1" customFormat="1" ht="15" customHeight="1" x14ac:dyDescent="0.25">
      <c r="A125" s="160" t="s">
        <v>994</v>
      </c>
      <c r="B125" s="163" t="s">
        <v>74</v>
      </c>
      <c r="C125" s="196"/>
      <c r="D125" s="187"/>
      <c r="E125" s="3"/>
      <c r="F125" s="174"/>
      <c r="G125" s="184"/>
      <c r="H125" s="3"/>
      <c r="I125" s="196"/>
      <c r="J125" s="187"/>
      <c r="K125" s="3"/>
      <c r="L125" s="171"/>
      <c r="M125" s="188"/>
      <c r="N125" s="198"/>
      <c r="O125" s="171"/>
      <c r="P125" s="188"/>
      <c r="Q125" s="198"/>
      <c r="R125" s="174"/>
      <c r="S125" s="184"/>
      <c r="T125" s="167"/>
    </row>
    <row r="126" spans="1:20" s="1" customFormat="1" ht="30.75" customHeight="1" x14ac:dyDescent="0.25">
      <c r="A126" s="160" t="s">
        <v>995</v>
      </c>
      <c r="B126" s="163" t="s">
        <v>75</v>
      </c>
      <c r="C126" s="196"/>
      <c r="D126" s="187"/>
      <c r="E126" s="3"/>
      <c r="F126" s="174"/>
      <c r="G126" s="184"/>
      <c r="H126" s="3"/>
      <c r="I126" s="196"/>
      <c r="J126" s="187"/>
      <c r="K126" s="3"/>
      <c r="L126" s="171"/>
      <c r="M126" s="188"/>
      <c r="N126" s="198"/>
      <c r="O126" s="171"/>
      <c r="P126" s="188"/>
      <c r="Q126" s="198"/>
      <c r="R126" s="174"/>
      <c r="S126" s="184"/>
      <c r="T126" s="167"/>
    </row>
    <row r="127" spans="1:20" s="1" customFormat="1" ht="19.5" customHeight="1" x14ac:dyDescent="0.25">
      <c r="A127" s="160" t="s">
        <v>996</v>
      </c>
      <c r="B127" s="163" t="s">
        <v>76</v>
      </c>
      <c r="C127" s="196"/>
      <c r="D127" s="187"/>
      <c r="E127" s="3"/>
      <c r="F127" s="174"/>
      <c r="G127" s="184"/>
      <c r="H127" s="3"/>
      <c r="I127" s="196"/>
      <c r="J127" s="187"/>
      <c r="K127" s="3"/>
      <c r="L127" s="171"/>
      <c r="M127" s="188"/>
      <c r="N127" s="198"/>
      <c r="O127" s="171"/>
      <c r="P127" s="188"/>
      <c r="Q127" s="198"/>
      <c r="R127" s="174"/>
      <c r="S127" s="184"/>
      <c r="T127" s="167"/>
    </row>
    <row r="128" spans="1:20" s="1" customFormat="1" ht="35.25" customHeight="1" x14ac:dyDescent="0.25">
      <c r="A128" s="160" t="s">
        <v>997</v>
      </c>
      <c r="B128" s="163" t="s">
        <v>77</v>
      </c>
      <c r="C128" s="196"/>
      <c r="D128" s="187"/>
      <c r="E128" s="3"/>
      <c r="F128" s="174"/>
      <c r="G128" s="184"/>
      <c r="H128" s="3"/>
      <c r="I128" s="196"/>
      <c r="J128" s="187"/>
      <c r="K128" s="3"/>
      <c r="L128" s="171"/>
      <c r="M128" s="188"/>
      <c r="N128" s="198"/>
      <c r="O128" s="171"/>
      <c r="P128" s="188"/>
      <c r="Q128" s="198"/>
      <c r="R128" s="174"/>
      <c r="S128" s="184"/>
      <c r="T128" s="167"/>
    </row>
    <row r="129" spans="1:20" s="1" customFormat="1" ht="34.5" customHeight="1" x14ac:dyDescent="0.25">
      <c r="A129" s="160" t="s">
        <v>998</v>
      </c>
      <c r="B129" s="163" t="s">
        <v>78</v>
      </c>
      <c r="C129" s="196"/>
      <c r="D129" s="187"/>
      <c r="E129" s="3"/>
      <c r="F129" s="174"/>
      <c r="G129" s="184"/>
      <c r="H129" s="3"/>
      <c r="I129" s="196"/>
      <c r="J129" s="187"/>
      <c r="K129" s="3"/>
      <c r="L129" s="171"/>
      <c r="M129" s="188"/>
      <c r="N129" s="198"/>
      <c r="O129" s="171"/>
      <c r="P129" s="188"/>
      <c r="Q129" s="198"/>
      <c r="R129" s="174"/>
      <c r="S129" s="184"/>
      <c r="T129" s="167"/>
    </row>
    <row r="130" spans="1:20" s="1" customFormat="1" ht="54.75" customHeight="1" x14ac:dyDescent="0.25">
      <c r="A130" s="408">
        <v>7</v>
      </c>
      <c r="B130" s="409" t="s">
        <v>79</v>
      </c>
      <c r="C130" s="320"/>
      <c r="D130" s="318"/>
      <c r="E130" s="318"/>
      <c r="F130" s="320"/>
      <c r="G130" s="318"/>
      <c r="H130" s="318"/>
      <c r="I130" s="320"/>
      <c r="J130" s="318"/>
      <c r="K130" s="318"/>
      <c r="L130" s="320"/>
      <c r="M130" s="318"/>
      <c r="N130" s="318"/>
      <c r="O130" s="320"/>
      <c r="P130" s="318"/>
      <c r="Q130" s="318"/>
      <c r="R130" s="320"/>
      <c r="S130" s="318"/>
      <c r="T130" s="319"/>
    </row>
    <row r="131" spans="1:20" s="1" customFormat="1" ht="15" customHeight="1" x14ac:dyDescent="0.25">
      <c r="A131" s="160" t="s">
        <v>765</v>
      </c>
      <c r="B131" s="163" t="s">
        <v>80</v>
      </c>
      <c r="C131" s="196"/>
      <c r="D131" s="187"/>
      <c r="E131" s="3"/>
      <c r="F131" s="174"/>
      <c r="G131" s="184"/>
      <c r="H131" s="3"/>
      <c r="I131" s="168"/>
      <c r="J131" s="183"/>
      <c r="K131" s="3"/>
      <c r="L131" s="168"/>
      <c r="M131" s="183"/>
      <c r="N131" s="3"/>
      <c r="O131" s="171"/>
      <c r="P131" s="188"/>
      <c r="Q131" s="198"/>
      <c r="R131" s="174"/>
      <c r="S131" s="184"/>
      <c r="T131" s="167"/>
    </row>
    <row r="132" spans="1:20" s="1" customFormat="1" ht="15" customHeight="1" x14ac:dyDescent="0.25">
      <c r="A132" s="160" t="s">
        <v>766</v>
      </c>
      <c r="B132" s="163" t="s">
        <v>81</v>
      </c>
      <c r="C132" s="196"/>
      <c r="D132" s="187"/>
      <c r="E132" s="3"/>
      <c r="F132" s="174"/>
      <c r="G132" s="184"/>
      <c r="H132" s="3"/>
      <c r="I132" s="168"/>
      <c r="J132" s="183"/>
      <c r="K132" s="3"/>
      <c r="L132" s="168"/>
      <c r="M132" s="183"/>
      <c r="N132" s="3"/>
      <c r="O132" s="171"/>
      <c r="P132" s="188"/>
      <c r="Q132" s="198"/>
      <c r="R132" s="174"/>
      <c r="S132" s="184"/>
      <c r="T132" s="167"/>
    </row>
    <row r="133" spans="1:20" s="1" customFormat="1" ht="15" customHeight="1" x14ac:dyDescent="0.25">
      <c r="A133" s="160" t="s">
        <v>767</v>
      </c>
      <c r="B133" s="164" t="s">
        <v>585</v>
      </c>
      <c r="C133" s="196"/>
      <c r="D133" s="187"/>
      <c r="E133" s="3"/>
      <c r="F133" s="174"/>
      <c r="G133" s="184"/>
      <c r="H133" s="3"/>
      <c r="I133" s="168"/>
      <c r="J133" s="183"/>
      <c r="K133" s="3"/>
      <c r="L133" s="168"/>
      <c r="M133" s="183"/>
      <c r="N133" s="3"/>
      <c r="O133" s="171"/>
      <c r="P133" s="188"/>
      <c r="Q133" s="198"/>
      <c r="R133" s="174"/>
      <c r="S133" s="184"/>
      <c r="T133" s="167"/>
    </row>
    <row r="134" spans="1:20" s="1" customFormat="1" ht="15" customHeight="1" x14ac:dyDescent="0.25">
      <c r="A134" s="160" t="s">
        <v>768</v>
      </c>
      <c r="B134" s="163" t="s">
        <v>82</v>
      </c>
      <c r="C134" s="196"/>
      <c r="D134" s="187"/>
      <c r="E134" s="3"/>
      <c r="F134" s="174"/>
      <c r="G134" s="184"/>
      <c r="H134" s="3"/>
      <c r="I134" s="196"/>
      <c r="J134" s="187"/>
      <c r="K134" s="3"/>
      <c r="L134" s="171"/>
      <c r="M134" s="188"/>
      <c r="N134" s="198"/>
      <c r="O134" s="171"/>
      <c r="P134" s="188"/>
      <c r="Q134" s="198"/>
      <c r="R134" s="174"/>
      <c r="S134" s="184"/>
      <c r="T134" s="167"/>
    </row>
    <row r="135" spans="1:20" s="1" customFormat="1" ht="15" customHeight="1" x14ac:dyDescent="0.25">
      <c r="A135" s="160" t="s">
        <v>769</v>
      </c>
      <c r="B135" s="163" t="s">
        <v>83</v>
      </c>
      <c r="C135" s="196"/>
      <c r="D135" s="187"/>
      <c r="E135" s="3"/>
      <c r="F135" s="174"/>
      <c r="G135" s="184"/>
      <c r="H135" s="3"/>
      <c r="I135" s="196"/>
      <c r="J135" s="187"/>
      <c r="K135" s="3"/>
      <c r="L135" s="171"/>
      <c r="M135" s="188"/>
      <c r="N135" s="198"/>
      <c r="O135" s="171"/>
      <c r="P135" s="188"/>
      <c r="Q135" s="198"/>
      <c r="R135" s="174"/>
      <c r="S135" s="184"/>
      <c r="T135" s="167"/>
    </row>
    <row r="136" spans="1:20" s="1" customFormat="1" ht="15" customHeight="1" x14ac:dyDescent="0.25">
      <c r="A136" s="160" t="s">
        <v>770</v>
      </c>
      <c r="B136" s="163" t="s">
        <v>84</v>
      </c>
      <c r="C136" s="196"/>
      <c r="D136" s="187"/>
      <c r="E136" s="3"/>
      <c r="F136" s="174"/>
      <c r="G136" s="184"/>
      <c r="H136" s="3"/>
      <c r="I136" s="196"/>
      <c r="J136" s="187"/>
      <c r="K136" s="3"/>
      <c r="L136" s="171"/>
      <c r="M136" s="188"/>
      <c r="N136" s="198"/>
      <c r="O136" s="171"/>
      <c r="P136" s="188"/>
      <c r="Q136" s="198"/>
      <c r="R136" s="174"/>
      <c r="S136" s="184"/>
      <c r="T136" s="167"/>
    </row>
    <row r="137" spans="1:20" s="1" customFormat="1" ht="15" customHeight="1" x14ac:dyDescent="0.25">
      <c r="A137" s="160" t="s">
        <v>771</v>
      </c>
      <c r="B137" s="163" t="s">
        <v>611</v>
      </c>
      <c r="C137" s="196"/>
      <c r="D137" s="187"/>
      <c r="E137" s="3"/>
      <c r="F137" s="174"/>
      <c r="G137" s="184"/>
      <c r="H137" s="3"/>
      <c r="I137" s="196"/>
      <c r="J137" s="187"/>
      <c r="K137" s="3"/>
      <c r="L137" s="171"/>
      <c r="M137" s="188"/>
      <c r="N137" s="198"/>
      <c r="O137" s="171"/>
      <c r="P137" s="188"/>
      <c r="Q137" s="198"/>
      <c r="R137" s="174"/>
      <c r="S137" s="184"/>
      <c r="T137" s="167"/>
    </row>
    <row r="138" spans="1:20" s="1" customFormat="1" ht="15" customHeight="1" x14ac:dyDescent="0.25">
      <c r="A138" s="160" t="s">
        <v>772</v>
      </c>
      <c r="B138" s="163" t="s">
        <v>610</v>
      </c>
      <c r="C138" s="196"/>
      <c r="D138" s="187"/>
      <c r="E138" s="3"/>
      <c r="F138" s="174"/>
      <c r="G138" s="184"/>
      <c r="H138" s="3"/>
      <c r="I138" s="196"/>
      <c r="J138" s="187"/>
      <c r="K138" s="3"/>
      <c r="L138" s="171"/>
      <c r="M138" s="188"/>
      <c r="N138" s="198"/>
      <c r="O138" s="171"/>
      <c r="P138" s="188"/>
      <c r="Q138" s="198"/>
      <c r="R138" s="174"/>
      <c r="S138" s="184"/>
      <c r="T138" s="167"/>
    </row>
    <row r="139" spans="1:20" s="1" customFormat="1" ht="15" customHeight="1" x14ac:dyDescent="0.25">
      <c r="A139" s="160" t="s">
        <v>773</v>
      </c>
      <c r="B139" s="163" t="s">
        <v>608</v>
      </c>
      <c r="C139" s="196"/>
      <c r="D139" s="187"/>
      <c r="E139" s="3"/>
      <c r="F139" s="174"/>
      <c r="G139" s="184"/>
      <c r="H139" s="3"/>
      <c r="I139" s="196"/>
      <c r="J139" s="187"/>
      <c r="K139" s="3"/>
      <c r="L139" s="171"/>
      <c r="M139" s="188"/>
      <c r="N139" s="198"/>
      <c r="O139" s="171"/>
      <c r="P139" s="188"/>
      <c r="Q139" s="198"/>
      <c r="R139" s="174"/>
      <c r="S139" s="184"/>
      <c r="T139" s="167"/>
    </row>
    <row r="140" spans="1:20" s="1" customFormat="1" ht="27" customHeight="1" x14ac:dyDescent="0.25">
      <c r="A140" s="160" t="s">
        <v>774</v>
      </c>
      <c r="B140" s="163" t="s">
        <v>85</v>
      </c>
      <c r="C140" s="196"/>
      <c r="D140" s="187"/>
      <c r="E140" s="3"/>
      <c r="F140" s="174"/>
      <c r="G140" s="184"/>
      <c r="H140" s="3"/>
      <c r="I140" s="196"/>
      <c r="J140" s="187"/>
      <c r="K140" s="3"/>
      <c r="L140" s="171"/>
      <c r="M140" s="188"/>
      <c r="N140" s="198"/>
      <c r="O140" s="171"/>
      <c r="P140" s="188"/>
      <c r="Q140" s="198"/>
      <c r="R140" s="174"/>
      <c r="S140" s="184"/>
      <c r="T140" s="167"/>
    </row>
    <row r="141" spans="1:20" s="1" customFormat="1" ht="24.75" customHeight="1" x14ac:dyDescent="0.25">
      <c r="A141" s="160" t="s">
        <v>775</v>
      </c>
      <c r="B141" s="163" t="s">
        <v>86</v>
      </c>
      <c r="C141" s="196"/>
      <c r="D141" s="187"/>
      <c r="E141" s="3"/>
      <c r="F141" s="174"/>
      <c r="G141" s="184"/>
      <c r="H141" s="3"/>
      <c r="I141" s="168"/>
      <c r="J141" s="183"/>
      <c r="K141" s="3"/>
      <c r="L141" s="168"/>
      <c r="M141" s="183"/>
      <c r="N141" s="3"/>
      <c r="O141" s="171"/>
      <c r="P141" s="188"/>
      <c r="Q141" s="198"/>
      <c r="R141" s="174"/>
      <c r="S141" s="184"/>
      <c r="T141" s="167"/>
    </row>
    <row r="142" spans="1:20" s="1" customFormat="1" ht="15.75" x14ac:dyDescent="0.25">
      <c r="A142" s="160" t="s">
        <v>776</v>
      </c>
      <c r="B142" s="163" t="s">
        <v>87</v>
      </c>
      <c r="C142" s="196"/>
      <c r="D142" s="187"/>
      <c r="E142" s="3"/>
      <c r="F142" s="174"/>
      <c r="G142" s="184"/>
      <c r="H142" s="3"/>
      <c r="I142" s="196"/>
      <c r="J142" s="187"/>
      <c r="K142" s="3"/>
      <c r="L142" s="171"/>
      <c r="M142" s="188"/>
      <c r="N142" s="198"/>
      <c r="O142" s="171"/>
      <c r="P142" s="188"/>
      <c r="Q142" s="198"/>
      <c r="R142" s="174"/>
      <c r="S142" s="184"/>
      <c r="T142" s="167"/>
    </row>
    <row r="143" spans="1:20" s="1" customFormat="1" ht="15" customHeight="1" x14ac:dyDescent="0.25">
      <c r="A143" s="160" t="s">
        <v>777</v>
      </c>
      <c r="B143" s="163" t="s">
        <v>88</v>
      </c>
      <c r="C143" s="196"/>
      <c r="D143" s="187"/>
      <c r="E143" s="3"/>
      <c r="F143" s="174"/>
      <c r="G143" s="184"/>
      <c r="H143" s="3"/>
      <c r="I143" s="168"/>
      <c r="J143" s="183"/>
      <c r="K143" s="3"/>
      <c r="L143" s="168"/>
      <c r="M143" s="183"/>
      <c r="N143" s="3"/>
      <c r="O143" s="171"/>
      <c r="P143" s="188"/>
      <c r="Q143" s="198"/>
      <c r="R143" s="174"/>
      <c r="S143" s="184"/>
      <c r="T143" s="167"/>
    </row>
    <row r="144" spans="1:20" s="1" customFormat="1" ht="15" customHeight="1" x14ac:dyDescent="0.25">
      <c r="A144" s="160" t="s">
        <v>778</v>
      </c>
      <c r="B144" s="163" t="s">
        <v>89</v>
      </c>
      <c r="C144" s="196"/>
      <c r="D144" s="187"/>
      <c r="E144" s="3"/>
      <c r="F144" s="174"/>
      <c r="G144" s="184"/>
      <c r="H144" s="3"/>
      <c r="I144" s="196"/>
      <c r="J144" s="187"/>
      <c r="K144" s="3"/>
      <c r="L144" s="171"/>
      <c r="M144" s="188"/>
      <c r="N144" s="198"/>
      <c r="O144" s="171"/>
      <c r="P144" s="188"/>
      <c r="Q144" s="198"/>
      <c r="R144" s="174"/>
      <c r="S144" s="184"/>
      <c r="T144" s="167"/>
    </row>
    <row r="145" spans="1:20" s="1" customFormat="1" ht="15.75" x14ac:dyDescent="0.25">
      <c r="A145" s="160" t="s">
        <v>779</v>
      </c>
      <c r="B145" s="163" t="s">
        <v>609</v>
      </c>
      <c r="C145" s="168"/>
      <c r="D145" s="183"/>
      <c r="E145" s="3"/>
      <c r="F145" s="168"/>
      <c r="G145" s="184"/>
      <c r="H145" s="3"/>
      <c r="I145" s="196"/>
      <c r="J145" s="187"/>
      <c r="K145" s="3"/>
      <c r="L145" s="171"/>
      <c r="M145" s="188"/>
      <c r="N145" s="198"/>
      <c r="O145" s="169"/>
      <c r="P145" s="186"/>
      <c r="Q145" s="198"/>
      <c r="R145" s="169"/>
      <c r="S145" s="190"/>
      <c r="T145" s="3"/>
    </row>
    <row r="146" spans="1:20" s="1" customFormat="1" ht="63.75" customHeight="1" x14ac:dyDescent="0.25">
      <c r="A146" s="408">
        <v>8</v>
      </c>
      <c r="B146" s="409" t="s">
        <v>90</v>
      </c>
      <c r="C146" s="320"/>
      <c r="D146" s="318"/>
      <c r="E146" s="318"/>
      <c r="F146" s="320"/>
      <c r="G146" s="318"/>
      <c r="H146" s="318"/>
      <c r="I146" s="320"/>
      <c r="J146" s="318"/>
      <c r="K146" s="318"/>
      <c r="L146" s="320"/>
      <c r="M146" s="318"/>
      <c r="N146" s="318"/>
      <c r="O146" s="320"/>
      <c r="P146" s="318"/>
      <c r="Q146" s="318"/>
      <c r="R146" s="320"/>
      <c r="S146" s="318"/>
      <c r="T146" s="319"/>
    </row>
    <row r="147" spans="1:20" s="1" customFormat="1" ht="15" customHeight="1" x14ac:dyDescent="0.25">
      <c r="A147" s="160" t="s">
        <v>780</v>
      </c>
      <c r="B147" s="163" t="s">
        <v>612</v>
      </c>
      <c r="C147" s="196"/>
      <c r="D147" s="187"/>
      <c r="E147" s="3"/>
      <c r="F147" s="174"/>
      <c r="G147" s="184"/>
      <c r="H147" s="3"/>
      <c r="I147" s="196"/>
      <c r="J147" s="187"/>
      <c r="K147" s="3"/>
      <c r="L147" s="171"/>
      <c r="M147" s="188"/>
      <c r="N147" s="198"/>
      <c r="O147" s="171"/>
      <c r="P147" s="188"/>
      <c r="Q147" s="198"/>
      <c r="R147" s="174"/>
      <c r="S147" s="184"/>
      <c r="T147" s="167"/>
    </row>
    <row r="148" spans="1:20" s="1" customFormat="1" ht="15" customHeight="1" x14ac:dyDescent="0.25">
      <c r="A148" s="160" t="s">
        <v>781</v>
      </c>
      <c r="B148" s="163" t="s">
        <v>91</v>
      </c>
      <c r="C148" s="196"/>
      <c r="D148" s="187"/>
      <c r="E148" s="3"/>
      <c r="F148" s="174"/>
      <c r="G148" s="184"/>
      <c r="H148" s="3"/>
      <c r="I148" s="196"/>
      <c r="J148" s="187"/>
      <c r="K148" s="3"/>
      <c r="L148" s="171"/>
      <c r="M148" s="188"/>
      <c r="N148" s="198"/>
      <c r="O148" s="171"/>
      <c r="P148" s="188"/>
      <c r="Q148" s="198"/>
      <c r="R148" s="174"/>
      <c r="S148" s="184"/>
      <c r="T148" s="167"/>
    </row>
    <row r="149" spans="1:20" s="1" customFormat="1" ht="15" customHeight="1" x14ac:dyDescent="0.25">
      <c r="A149" s="160" t="s">
        <v>782</v>
      </c>
      <c r="B149" s="163" t="s">
        <v>92</v>
      </c>
      <c r="C149" s="196"/>
      <c r="D149" s="187"/>
      <c r="E149" s="3"/>
      <c r="F149" s="174"/>
      <c r="G149" s="184"/>
      <c r="H149" s="3"/>
      <c r="I149" s="196"/>
      <c r="J149" s="187"/>
      <c r="K149" s="3"/>
      <c r="L149" s="171"/>
      <c r="M149" s="188"/>
      <c r="N149" s="198"/>
      <c r="O149" s="171"/>
      <c r="P149" s="188"/>
      <c r="Q149" s="198"/>
      <c r="R149" s="174"/>
      <c r="S149" s="184"/>
      <c r="T149" s="167"/>
    </row>
    <row r="150" spans="1:20" s="1" customFormat="1" ht="15" customHeight="1" x14ac:dyDescent="0.25">
      <c r="A150" s="160" t="s">
        <v>783</v>
      </c>
      <c r="B150" s="163" t="s">
        <v>93</v>
      </c>
      <c r="C150" s="196"/>
      <c r="D150" s="187"/>
      <c r="E150" s="3"/>
      <c r="F150" s="174"/>
      <c r="G150" s="184"/>
      <c r="H150" s="3"/>
      <c r="I150" s="196"/>
      <c r="J150" s="187"/>
      <c r="K150" s="3"/>
      <c r="L150" s="171"/>
      <c r="M150" s="188"/>
      <c r="N150" s="198"/>
      <c r="O150" s="171"/>
      <c r="P150" s="188"/>
      <c r="Q150" s="198"/>
      <c r="R150" s="174"/>
      <c r="S150" s="184"/>
      <c r="T150" s="167"/>
    </row>
    <row r="151" spans="1:20" s="1" customFormat="1" ht="15.75" x14ac:dyDescent="0.25">
      <c r="A151" s="160" t="s">
        <v>784</v>
      </c>
      <c r="B151" s="163" t="s">
        <v>94</v>
      </c>
      <c r="C151" s="196"/>
      <c r="D151" s="187"/>
      <c r="E151" s="3"/>
      <c r="F151" s="174"/>
      <c r="G151" s="184"/>
      <c r="H151" s="3"/>
      <c r="I151" s="196"/>
      <c r="J151" s="187"/>
      <c r="K151" s="3"/>
      <c r="L151" s="171"/>
      <c r="M151" s="188"/>
      <c r="N151" s="198"/>
      <c r="O151" s="171"/>
      <c r="P151" s="188"/>
      <c r="Q151" s="198"/>
      <c r="R151" s="174"/>
      <c r="S151" s="184"/>
      <c r="T151" s="167"/>
    </row>
    <row r="152" spans="1:20" s="1" customFormat="1" ht="18" customHeight="1" x14ac:dyDescent="0.25">
      <c r="A152" s="160" t="s">
        <v>785</v>
      </c>
      <c r="B152" s="163" t="s">
        <v>95</v>
      </c>
      <c r="C152" s="196"/>
      <c r="D152" s="187"/>
      <c r="E152" s="3"/>
      <c r="F152" s="174"/>
      <c r="G152" s="184"/>
      <c r="H152" s="3"/>
      <c r="I152" s="196"/>
      <c r="J152" s="187"/>
      <c r="K152" s="3"/>
      <c r="L152" s="171"/>
      <c r="M152" s="188"/>
      <c r="N152" s="198"/>
      <c r="O152" s="171"/>
      <c r="P152" s="188"/>
      <c r="Q152" s="198"/>
      <c r="R152" s="174"/>
      <c r="S152" s="184"/>
      <c r="T152" s="167"/>
    </row>
    <row r="153" spans="1:20" s="1" customFormat="1" ht="18.75" customHeight="1" x14ac:dyDescent="0.25">
      <c r="A153" s="160" t="s">
        <v>786</v>
      </c>
      <c r="B153" s="163" t="s">
        <v>613</v>
      </c>
      <c r="C153" s="196"/>
      <c r="D153" s="187"/>
      <c r="E153" s="3"/>
      <c r="F153" s="174"/>
      <c r="G153" s="184"/>
      <c r="H153" s="3"/>
      <c r="I153" s="196"/>
      <c r="J153" s="187"/>
      <c r="K153" s="3"/>
      <c r="L153" s="171"/>
      <c r="M153" s="188"/>
      <c r="N153" s="198"/>
      <c r="O153" s="171"/>
      <c r="P153" s="188"/>
      <c r="Q153" s="198"/>
      <c r="R153" s="174"/>
      <c r="S153" s="184"/>
      <c r="T153" s="167"/>
    </row>
    <row r="154" spans="1:20" s="1" customFormat="1" ht="15.75" x14ac:dyDescent="0.25">
      <c r="A154" s="160" t="s">
        <v>787</v>
      </c>
      <c r="B154" s="163" t="s">
        <v>614</v>
      </c>
      <c r="C154" s="196"/>
      <c r="D154" s="187"/>
      <c r="E154" s="3"/>
      <c r="F154" s="174"/>
      <c r="G154" s="184"/>
      <c r="H154" s="3"/>
      <c r="I154" s="196"/>
      <c r="J154" s="187"/>
      <c r="K154" s="3"/>
      <c r="L154" s="171"/>
      <c r="M154" s="188"/>
      <c r="N154" s="198"/>
      <c r="O154" s="171"/>
      <c r="P154" s="188"/>
      <c r="Q154" s="198"/>
      <c r="R154" s="174"/>
      <c r="S154" s="184"/>
      <c r="T154" s="167"/>
    </row>
    <row r="155" spans="1:20" s="1" customFormat="1" ht="18" customHeight="1" x14ac:dyDescent="0.25">
      <c r="A155" s="160" t="s">
        <v>788</v>
      </c>
      <c r="B155" s="163" t="s">
        <v>1405</v>
      </c>
      <c r="C155" s="196"/>
      <c r="D155" s="187"/>
      <c r="E155" s="3"/>
      <c r="F155" s="174"/>
      <c r="G155" s="184"/>
      <c r="H155" s="3"/>
      <c r="I155" s="196"/>
      <c r="J155" s="187"/>
      <c r="K155" s="3"/>
      <c r="L155" s="171"/>
      <c r="M155" s="188"/>
      <c r="N155" s="198"/>
      <c r="O155" s="171"/>
      <c r="P155" s="188"/>
      <c r="Q155" s="198"/>
      <c r="R155" s="174"/>
      <c r="S155" s="184"/>
      <c r="T155" s="167"/>
    </row>
    <row r="156" spans="1:20" s="1" customFormat="1" ht="15" customHeight="1" x14ac:dyDescent="0.25">
      <c r="A156" s="160" t="s">
        <v>789</v>
      </c>
      <c r="B156" s="163" t="s">
        <v>96</v>
      </c>
      <c r="C156" s="196"/>
      <c r="D156" s="187"/>
      <c r="E156" s="3"/>
      <c r="F156" s="174"/>
      <c r="G156" s="184"/>
      <c r="H156" s="3"/>
      <c r="I156" s="196"/>
      <c r="J156" s="187"/>
      <c r="K156" s="3"/>
      <c r="L156" s="171"/>
      <c r="M156" s="188"/>
      <c r="N156" s="198"/>
      <c r="O156" s="171"/>
      <c r="P156" s="188"/>
      <c r="Q156" s="198"/>
      <c r="R156" s="174"/>
      <c r="S156" s="184"/>
      <c r="T156" s="167"/>
    </row>
    <row r="157" spans="1:20" s="1" customFormat="1" ht="15" customHeight="1" x14ac:dyDescent="0.25">
      <c r="A157" s="160" t="s">
        <v>790</v>
      </c>
      <c r="B157" s="163" t="s">
        <v>97</v>
      </c>
      <c r="C157" s="168"/>
      <c r="D157" s="183"/>
      <c r="E157" s="3"/>
      <c r="F157" s="168"/>
      <c r="G157" s="185"/>
      <c r="H157" s="199"/>
      <c r="I157" s="196"/>
      <c r="J157" s="187"/>
      <c r="K157" s="3"/>
      <c r="L157" s="171"/>
      <c r="M157" s="188"/>
      <c r="N157" s="198"/>
      <c r="O157" s="172"/>
      <c r="P157" s="189"/>
      <c r="Q157" s="199"/>
      <c r="R157" s="174"/>
      <c r="S157" s="184"/>
      <c r="T157" s="167"/>
    </row>
    <row r="158" spans="1:20" s="1" customFormat="1" ht="15" customHeight="1" x14ac:dyDescent="0.25">
      <c r="A158" s="160" t="s">
        <v>791</v>
      </c>
      <c r="B158" s="163" t="s">
        <v>98</v>
      </c>
      <c r="C158" s="196"/>
      <c r="D158" s="187"/>
      <c r="E158" s="3"/>
      <c r="F158" s="174"/>
      <c r="G158" s="184"/>
      <c r="H158" s="3"/>
      <c r="I158" s="196"/>
      <c r="J158" s="187"/>
      <c r="K158" s="3"/>
      <c r="L158" s="171"/>
      <c r="M158" s="188"/>
      <c r="N158" s="198"/>
      <c r="O158" s="171"/>
      <c r="P158" s="188"/>
      <c r="Q158" s="198"/>
      <c r="R158" s="174"/>
      <c r="S158" s="184"/>
      <c r="T158" s="167"/>
    </row>
    <row r="159" spans="1:20" s="1" customFormat="1" ht="15" customHeight="1" x14ac:dyDescent="0.25">
      <c r="A159" s="160" t="s">
        <v>792</v>
      </c>
      <c r="B159" s="163" t="s">
        <v>99</v>
      </c>
      <c r="C159" s="196"/>
      <c r="D159" s="187"/>
      <c r="E159" s="3"/>
      <c r="F159" s="174"/>
      <c r="G159" s="184"/>
      <c r="H159" s="3"/>
      <c r="I159" s="196"/>
      <c r="J159" s="187"/>
      <c r="K159" s="3"/>
      <c r="L159" s="171"/>
      <c r="M159" s="188"/>
      <c r="N159" s="198"/>
      <c r="O159" s="171"/>
      <c r="P159" s="188"/>
      <c r="Q159" s="198"/>
      <c r="R159" s="174"/>
      <c r="S159" s="184"/>
      <c r="T159" s="167"/>
    </row>
    <row r="160" spans="1:20" s="1" customFormat="1" ht="15" customHeight="1" x14ac:dyDescent="0.25">
      <c r="A160" s="160" t="s">
        <v>793</v>
      </c>
      <c r="B160" s="163" t="s">
        <v>100</v>
      </c>
      <c r="C160" s="196"/>
      <c r="D160" s="187"/>
      <c r="E160" s="3"/>
      <c r="F160" s="174"/>
      <c r="G160" s="184"/>
      <c r="H160" s="3"/>
      <c r="I160" s="196"/>
      <c r="J160" s="187"/>
      <c r="K160" s="3"/>
      <c r="L160" s="171"/>
      <c r="M160" s="188"/>
      <c r="N160" s="198"/>
      <c r="O160" s="171"/>
      <c r="P160" s="188"/>
      <c r="Q160" s="198"/>
      <c r="R160" s="174"/>
      <c r="S160" s="184"/>
      <c r="T160" s="167"/>
    </row>
    <row r="161" spans="1:20" s="1" customFormat="1" ht="19.5" customHeight="1" x14ac:dyDescent="0.25">
      <c r="A161" s="160" t="s">
        <v>794</v>
      </c>
      <c r="B161" s="163" t="s">
        <v>101</v>
      </c>
      <c r="C161" s="196"/>
      <c r="D161" s="187"/>
      <c r="E161" s="3"/>
      <c r="F161" s="174"/>
      <c r="G161" s="184"/>
      <c r="H161" s="3"/>
      <c r="I161" s="196"/>
      <c r="J161" s="187"/>
      <c r="K161" s="3"/>
      <c r="L161" s="171"/>
      <c r="M161" s="188"/>
      <c r="N161" s="198"/>
      <c r="O161" s="171"/>
      <c r="P161" s="188"/>
      <c r="Q161" s="198"/>
      <c r="R161" s="174"/>
      <c r="S161" s="184"/>
      <c r="T161" s="167"/>
    </row>
    <row r="162" spans="1:20" s="1" customFormat="1" ht="15" customHeight="1" x14ac:dyDescent="0.25">
      <c r="A162" s="160" t="s">
        <v>795</v>
      </c>
      <c r="B162" s="163" t="s">
        <v>102</v>
      </c>
      <c r="C162" s="196"/>
      <c r="D162" s="187"/>
      <c r="E162" s="3"/>
      <c r="F162" s="174"/>
      <c r="G162" s="184"/>
      <c r="H162" s="3"/>
      <c r="I162" s="196"/>
      <c r="J162" s="187"/>
      <c r="K162" s="3"/>
      <c r="L162" s="171"/>
      <c r="M162" s="188"/>
      <c r="N162" s="198"/>
      <c r="O162" s="171"/>
      <c r="P162" s="188"/>
      <c r="Q162" s="198"/>
      <c r="R162" s="174"/>
      <c r="S162" s="184"/>
      <c r="T162" s="167"/>
    </row>
    <row r="163" spans="1:20" s="1" customFormat="1" ht="24" customHeight="1" x14ac:dyDescent="0.25">
      <c r="A163" s="160" t="s">
        <v>796</v>
      </c>
      <c r="B163" s="163" t="s">
        <v>103</v>
      </c>
      <c r="C163" s="196"/>
      <c r="D163" s="187"/>
      <c r="E163" s="3"/>
      <c r="F163" s="174"/>
      <c r="G163" s="184"/>
      <c r="H163" s="3"/>
      <c r="I163" s="196"/>
      <c r="J163" s="187"/>
      <c r="K163" s="3"/>
      <c r="L163" s="171"/>
      <c r="M163" s="188"/>
      <c r="N163" s="198"/>
      <c r="O163" s="171"/>
      <c r="P163" s="188"/>
      <c r="Q163" s="198"/>
      <c r="R163" s="174"/>
      <c r="S163" s="184"/>
      <c r="T163" s="167"/>
    </row>
    <row r="164" spans="1:20" s="1" customFormat="1" ht="15" customHeight="1" x14ac:dyDescent="0.25">
      <c r="A164" s="160" t="s">
        <v>797</v>
      </c>
      <c r="B164" s="163" t="s">
        <v>104</v>
      </c>
      <c r="C164" s="196"/>
      <c r="D164" s="187"/>
      <c r="E164" s="3"/>
      <c r="F164" s="174"/>
      <c r="G164" s="184"/>
      <c r="H164" s="3"/>
      <c r="I164" s="196"/>
      <c r="J164" s="187"/>
      <c r="K164" s="3"/>
      <c r="L164" s="171"/>
      <c r="M164" s="188"/>
      <c r="N164" s="198"/>
      <c r="O164" s="171"/>
      <c r="P164" s="188"/>
      <c r="Q164" s="198"/>
      <c r="R164" s="174"/>
      <c r="S164" s="184"/>
      <c r="T164" s="167"/>
    </row>
    <row r="165" spans="1:20" s="1" customFormat="1" ht="15" customHeight="1" x14ac:dyDescent="0.25">
      <c r="A165" s="160" t="s">
        <v>798</v>
      </c>
      <c r="B165" s="163" t="s">
        <v>105</v>
      </c>
      <c r="C165" s="196"/>
      <c r="D165" s="187"/>
      <c r="E165" s="3"/>
      <c r="F165" s="174"/>
      <c r="G165" s="184"/>
      <c r="H165" s="3"/>
      <c r="I165" s="196"/>
      <c r="J165" s="187"/>
      <c r="K165" s="3"/>
      <c r="L165" s="171"/>
      <c r="M165" s="188"/>
      <c r="N165" s="198"/>
      <c r="O165" s="171"/>
      <c r="P165" s="188"/>
      <c r="Q165" s="198"/>
      <c r="R165" s="174"/>
      <c r="S165" s="184"/>
      <c r="T165" s="167"/>
    </row>
    <row r="166" spans="1:20" s="1" customFormat="1" ht="15" customHeight="1" x14ac:dyDescent="0.25">
      <c r="A166" s="160" t="s">
        <v>799</v>
      </c>
      <c r="B166" s="163" t="s">
        <v>106</v>
      </c>
      <c r="C166" s="196"/>
      <c r="D166" s="187"/>
      <c r="E166" s="3"/>
      <c r="F166" s="174"/>
      <c r="G166" s="184"/>
      <c r="H166" s="3"/>
      <c r="I166" s="196"/>
      <c r="J166" s="187"/>
      <c r="K166" s="3"/>
      <c r="L166" s="171"/>
      <c r="M166" s="188"/>
      <c r="N166" s="198"/>
      <c r="O166" s="171"/>
      <c r="P166" s="188"/>
      <c r="Q166" s="198"/>
      <c r="R166" s="174"/>
      <c r="S166" s="184"/>
      <c r="T166" s="167"/>
    </row>
    <row r="167" spans="1:20" s="1" customFormat="1" ht="30.75" customHeight="1" x14ac:dyDescent="0.25">
      <c r="A167" s="160" t="s">
        <v>800</v>
      </c>
      <c r="B167" s="163" t="s">
        <v>107</v>
      </c>
      <c r="C167" s="169"/>
      <c r="D167" s="183"/>
      <c r="E167" s="3"/>
      <c r="F167" s="169"/>
      <c r="G167" s="184"/>
      <c r="H167" s="3"/>
      <c r="I167" s="196"/>
      <c r="J167" s="187"/>
      <c r="K167" s="3"/>
      <c r="L167" s="171"/>
      <c r="M167" s="188"/>
      <c r="N167" s="198"/>
      <c r="O167" s="171"/>
      <c r="P167" s="188"/>
      <c r="Q167" s="198"/>
      <c r="R167" s="174"/>
      <c r="S167" s="184"/>
      <c r="T167" s="167"/>
    </row>
    <row r="168" spans="1:20" s="1" customFormat="1" ht="24" customHeight="1" x14ac:dyDescent="0.25">
      <c r="A168" s="160" t="s">
        <v>801</v>
      </c>
      <c r="B168" s="163" t="s">
        <v>108</v>
      </c>
      <c r="C168" s="196"/>
      <c r="D168" s="187"/>
      <c r="E168" s="3"/>
      <c r="F168" s="174"/>
      <c r="G168" s="184"/>
      <c r="H168" s="3"/>
      <c r="I168" s="196"/>
      <c r="J168" s="187"/>
      <c r="K168" s="3"/>
      <c r="L168" s="171"/>
      <c r="M168" s="188"/>
      <c r="N168" s="198"/>
      <c r="O168" s="171"/>
      <c r="P168" s="188"/>
      <c r="Q168" s="198"/>
      <c r="R168" s="174"/>
      <c r="S168" s="184"/>
      <c r="T168" s="167"/>
    </row>
    <row r="169" spans="1:20" s="1" customFormat="1" ht="33.75" customHeight="1" x14ac:dyDescent="0.25">
      <c r="A169" s="160" t="s">
        <v>802</v>
      </c>
      <c r="B169" s="163" t="s">
        <v>109</v>
      </c>
      <c r="C169" s="196"/>
      <c r="D169" s="187"/>
      <c r="E169" s="3"/>
      <c r="F169" s="174"/>
      <c r="G169" s="184"/>
      <c r="H169" s="3"/>
      <c r="I169" s="196"/>
      <c r="J169" s="187"/>
      <c r="K169" s="3"/>
      <c r="L169" s="171"/>
      <c r="M169" s="188"/>
      <c r="N169" s="198"/>
      <c r="O169" s="171"/>
      <c r="P169" s="188"/>
      <c r="Q169" s="198"/>
      <c r="R169" s="174"/>
      <c r="S169" s="184"/>
      <c r="T169" s="167"/>
    </row>
    <row r="170" spans="1:20" s="1" customFormat="1" ht="33" customHeight="1" x14ac:dyDescent="0.25">
      <c r="A170" s="160" t="s">
        <v>803</v>
      </c>
      <c r="B170" s="163" t="s">
        <v>110</v>
      </c>
      <c r="C170" s="196"/>
      <c r="D170" s="187"/>
      <c r="E170" s="3"/>
      <c r="F170" s="174"/>
      <c r="G170" s="184"/>
      <c r="H170" s="3"/>
      <c r="I170" s="168"/>
      <c r="J170" s="183"/>
      <c r="K170" s="3"/>
      <c r="L170" s="168"/>
      <c r="M170" s="183"/>
      <c r="N170" s="3"/>
      <c r="O170" s="171"/>
      <c r="P170" s="188"/>
      <c r="Q170" s="198"/>
      <c r="R170" s="174"/>
      <c r="S170" s="184"/>
      <c r="T170" s="167"/>
    </row>
    <row r="171" spans="1:20" s="1" customFormat="1" ht="15" customHeight="1" x14ac:dyDescent="0.25">
      <c r="A171" s="160" t="s">
        <v>804</v>
      </c>
      <c r="B171" s="163" t="s">
        <v>111</v>
      </c>
      <c r="C171" s="196"/>
      <c r="D171" s="187"/>
      <c r="E171" s="3"/>
      <c r="F171" s="174"/>
      <c r="G171" s="184"/>
      <c r="H171" s="3"/>
      <c r="I171" s="168"/>
      <c r="J171" s="183"/>
      <c r="K171" s="3"/>
      <c r="L171" s="168"/>
      <c r="M171" s="183"/>
      <c r="N171" s="3"/>
      <c r="O171" s="171"/>
      <c r="P171" s="188"/>
      <c r="Q171" s="198"/>
      <c r="R171" s="174"/>
      <c r="S171" s="184"/>
      <c r="T171" s="167"/>
    </row>
    <row r="172" spans="1:20" s="1" customFormat="1" ht="15" customHeight="1" x14ac:dyDescent="0.25">
      <c r="A172" s="160" t="s">
        <v>805</v>
      </c>
      <c r="B172" s="163" t="s">
        <v>1389</v>
      </c>
      <c r="C172" s="196"/>
      <c r="D172" s="187"/>
      <c r="E172" s="3"/>
      <c r="F172" s="174"/>
      <c r="G172" s="184"/>
      <c r="H172" s="3"/>
      <c r="I172" s="196"/>
      <c r="J172" s="187"/>
      <c r="K172" s="3"/>
      <c r="L172" s="171"/>
      <c r="M172" s="188"/>
      <c r="N172" s="198"/>
      <c r="O172" s="171"/>
      <c r="P172" s="188"/>
      <c r="Q172" s="198"/>
      <c r="R172" s="174"/>
      <c r="S172" s="184"/>
      <c r="T172" s="167"/>
    </row>
    <row r="173" spans="1:20" s="1" customFormat="1" ht="15" customHeight="1" x14ac:dyDescent="0.25">
      <c r="A173" s="160" t="s">
        <v>806</v>
      </c>
      <c r="B173" s="163" t="s">
        <v>1406</v>
      </c>
      <c r="C173" s="196"/>
      <c r="D173" s="187"/>
      <c r="E173" s="3"/>
      <c r="F173" s="174"/>
      <c r="G173" s="184"/>
      <c r="H173" s="3"/>
      <c r="I173" s="196"/>
      <c r="J173" s="187"/>
      <c r="K173" s="3"/>
      <c r="L173" s="171"/>
      <c r="M173" s="188"/>
      <c r="N173" s="198"/>
      <c r="O173" s="171"/>
      <c r="P173" s="188"/>
      <c r="Q173" s="198"/>
      <c r="R173" s="174"/>
      <c r="S173" s="184"/>
      <c r="T173" s="167"/>
    </row>
    <row r="174" spans="1:20" s="1" customFormat="1" ht="15" customHeight="1" x14ac:dyDescent="0.25">
      <c r="A174" s="160" t="s">
        <v>807</v>
      </c>
      <c r="B174" s="163" t="s">
        <v>112</v>
      </c>
      <c r="C174" s="196"/>
      <c r="D174" s="187"/>
      <c r="E174" s="3"/>
      <c r="F174" s="174"/>
      <c r="G174" s="184"/>
      <c r="H174" s="3"/>
      <c r="I174" s="196"/>
      <c r="J174" s="187"/>
      <c r="K174" s="3"/>
      <c r="L174" s="171"/>
      <c r="M174" s="188"/>
      <c r="N174" s="198"/>
      <c r="O174" s="171"/>
      <c r="P174" s="188"/>
      <c r="Q174" s="198"/>
      <c r="R174" s="174"/>
      <c r="S174" s="184"/>
      <c r="T174" s="167"/>
    </row>
    <row r="175" spans="1:20" s="1" customFormat="1" ht="23.25" customHeight="1" x14ac:dyDescent="0.25">
      <c r="A175" s="160" t="s">
        <v>808</v>
      </c>
      <c r="B175" s="163" t="s">
        <v>113</v>
      </c>
      <c r="C175" s="196"/>
      <c r="D175" s="187"/>
      <c r="E175" s="3"/>
      <c r="F175" s="174"/>
      <c r="G175" s="184"/>
      <c r="H175" s="3"/>
      <c r="I175" s="196"/>
      <c r="J175" s="187"/>
      <c r="K175" s="3"/>
      <c r="L175" s="171"/>
      <c r="M175" s="188"/>
      <c r="N175" s="198"/>
      <c r="O175" s="171"/>
      <c r="P175" s="188"/>
      <c r="Q175" s="198"/>
      <c r="R175" s="174"/>
      <c r="S175" s="184"/>
      <c r="T175" s="167"/>
    </row>
    <row r="176" spans="1:20" s="2" customFormat="1" ht="23.25" customHeight="1" x14ac:dyDescent="0.25">
      <c r="A176" s="160" t="s">
        <v>809</v>
      </c>
      <c r="B176" s="163" t="s">
        <v>1562</v>
      </c>
      <c r="C176" s="196"/>
      <c r="D176" s="187"/>
      <c r="E176" s="3"/>
      <c r="F176" s="174"/>
      <c r="G176" s="184"/>
      <c r="H176" s="3"/>
      <c r="I176" s="196"/>
      <c r="J176" s="187"/>
      <c r="K176" s="3"/>
      <c r="L176" s="171"/>
      <c r="M176" s="188"/>
      <c r="N176" s="3"/>
      <c r="O176" s="171"/>
      <c r="P176" s="188"/>
      <c r="Q176" s="3"/>
      <c r="R176" s="174"/>
      <c r="S176" s="184"/>
      <c r="T176" s="167"/>
    </row>
    <row r="177" spans="1:20" s="1" customFormat="1" ht="15" customHeight="1" x14ac:dyDescent="0.25">
      <c r="A177" s="160" t="s">
        <v>810</v>
      </c>
      <c r="B177" s="163" t="s">
        <v>114</v>
      </c>
      <c r="C177" s="196"/>
      <c r="D177" s="187"/>
      <c r="E177" s="3"/>
      <c r="F177" s="174"/>
      <c r="G177" s="184"/>
      <c r="H177" s="3"/>
      <c r="I177" s="196"/>
      <c r="J177" s="187"/>
      <c r="K177" s="3"/>
      <c r="L177" s="171"/>
      <c r="M177" s="188"/>
      <c r="N177" s="198"/>
      <c r="O177" s="171"/>
      <c r="P177" s="188"/>
      <c r="Q177" s="198"/>
      <c r="R177" s="174"/>
      <c r="S177" s="184"/>
      <c r="T177" s="167"/>
    </row>
    <row r="178" spans="1:20" s="1" customFormat="1" ht="15" customHeight="1" x14ac:dyDescent="0.25">
      <c r="A178" s="160" t="s">
        <v>811</v>
      </c>
      <c r="B178" s="163" t="s">
        <v>115</v>
      </c>
      <c r="C178" s="196"/>
      <c r="D178" s="187"/>
      <c r="E178" s="3"/>
      <c r="F178" s="174"/>
      <c r="G178" s="184"/>
      <c r="H178" s="3"/>
      <c r="I178" s="196"/>
      <c r="J178" s="187"/>
      <c r="K178" s="3"/>
      <c r="L178" s="171"/>
      <c r="M178" s="188"/>
      <c r="N178" s="198"/>
      <c r="O178" s="171"/>
      <c r="P178" s="188"/>
      <c r="Q178" s="198"/>
      <c r="R178" s="174"/>
      <c r="S178" s="184"/>
      <c r="T178" s="167"/>
    </row>
    <row r="179" spans="1:20" s="1" customFormat="1" ht="15" customHeight="1" x14ac:dyDescent="0.25">
      <c r="A179" s="160" t="s">
        <v>812</v>
      </c>
      <c r="B179" s="163" t="s">
        <v>116</v>
      </c>
      <c r="C179" s="196"/>
      <c r="D179" s="187"/>
      <c r="E179" s="3"/>
      <c r="F179" s="174"/>
      <c r="G179" s="184"/>
      <c r="H179" s="3"/>
      <c r="I179" s="196"/>
      <c r="J179" s="187"/>
      <c r="K179" s="3"/>
      <c r="L179" s="171"/>
      <c r="M179" s="188"/>
      <c r="N179" s="198"/>
      <c r="O179" s="171"/>
      <c r="P179" s="188"/>
      <c r="Q179" s="198"/>
      <c r="R179" s="174"/>
      <c r="S179" s="184"/>
      <c r="T179" s="167"/>
    </row>
    <row r="180" spans="1:20" s="1" customFormat="1" ht="15" customHeight="1" x14ac:dyDescent="0.25">
      <c r="A180" s="160" t="s">
        <v>813</v>
      </c>
      <c r="B180" s="163" t="s">
        <v>117</v>
      </c>
      <c r="C180" s="196"/>
      <c r="D180" s="187"/>
      <c r="E180" s="3"/>
      <c r="F180" s="174"/>
      <c r="G180" s="184"/>
      <c r="H180" s="3"/>
      <c r="I180" s="196"/>
      <c r="J180" s="187"/>
      <c r="K180" s="3"/>
      <c r="L180" s="171"/>
      <c r="M180" s="188"/>
      <c r="N180" s="198"/>
      <c r="O180" s="171"/>
      <c r="P180" s="188"/>
      <c r="Q180" s="198"/>
      <c r="R180" s="174"/>
      <c r="S180" s="184"/>
      <c r="T180" s="167"/>
    </row>
    <row r="181" spans="1:20" s="1" customFormat="1" ht="15" customHeight="1" x14ac:dyDescent="0.25">
      <c r="A181" s="160" t="s">
        <v>814</v>
      </c>
      <c r="B181" s="163" t="s">
        <v>118</v>
      </c>
      <c r="C181" s="196"/>
      <c r="D181" s="187"/>
      <c r="E181" s="3"/>
      <c r="F181" s="174"/>
      <c r="G181" s="184"/>
      <c r="H181" s="3"/>
      <c r="I181" s="196"/>
      <c r="J181" s="187"/>
      <c r="K181" s="3"/>
      <c r="L181" s="171"/>
      <c r="M181" s="188"/>
      <c r="N181" s="198"/>
      <c r="O181" s="171"/>
      <c r="P181" s="188"/>
      <c r="Q181" s="198"/>
      <c r="R181" s="174"/>
      <c r="S181" s="184"/>
      <c r="T181" s="167"/>
    </row>
    <row r="182" spans="1:20" s="1" customFormat="1" ht="15" customHeight="1" x14ac:dyDescent="0.25">
      <c r="A182" s="160" t="s">
        <v>815</v>
      </c>
      <c r="B182" s="163" t="s">
        <v>119</v>
      </c>
      <c r="C182" s="196"/>
      <c r="D182" s="187"/>
      <c r="E182" s="3"/>
      <c r="F182" s="174"/>
      <c r="G182" s="184"/>
      <c r="H182" s="3"/>
      <c r="I182" s="196"/>
      <c r="J182" s="187"/>
      <c r="K182" s="3"/>
      <c r="L182" s="171"/>
      <c r="M182" s="188"/>
      <c r="N182" s="198"/>
      <c r="O182" s="171"/>
      <c r="P182" s="188"/>
      <c r="Q182" s="198"/>
      <c r="R182" s="174"/>
      <c r="S182" s="184"/>
      <c r="T182" s="167"/>
    </row>
    <row r="183" spans="1:20" s="1" customFormat="1" ht="15" customHeight="1" x14ac:dyDescent="0.25">
      <c r="A183" s="160" t="s">
        <v>816</v>
      </c>
      <c r="B183" s="163" t="s">
        <v>120</v>
      </c>
      <c r="C183" s="196"/>
      <c r="D183" s="187"/>
      <c r="E183" s="3"/>
      <c r="F183" s="174"/>
      <c r="G183" s="184"/>
      <c r="H183" s="3"/>
      <c r="I183" s="196"/>
      <c r="J183" s="187"/>
      <c r="K183" s="3"/>
      <c r="L183" s="171"/>
      <c r="M183" s="188"/>
      <c r="N183" s="198"/>
      <c r="O183" s="171"/>
      <c r="P183" s="188"/>
      <c r="Q183" s="198"/>
      <c r="R183" s="174"/>
      <c r="S183" s="184"/>
      <c r="T183" s="167"/>
    </row>
    <row r="184" spans="1:20" s="1" customFormat="1" ht="15" customHeight="1" x14ac:dyDescent="0.25">
      <c r="A184" s="160" t="s">
        <v>817</v>
      </c>
      <c r="B184" s="163" t="s">
        <v>121</v>
      </c>
      <c r="C184" s="196"/>
      <c r="D184" s="187"/>
      <c r="E184" s="3"/>
      <c r="F184" s="174"/>
      <c r="G184" s="184"/>
      <c r="H184" s="3"/>
      <c r="I184" s="196"/>
      <c r="J184" s="187"/>
      <c r="K184" s="3"/>
      <c r="L184" s="171"/>
      <c r="M184" s="188"/>
      <c r="N184" s="198"/>
      <c r="O184" s="171"/>
      <c r="P184" s="188"/>
      <c r="Q184" s="198"/>
      <c r="R184" s="174"/>
      <c r="S184" s="184"/>
      <c r="T184" s="167"/>
    </row>
    <row r="185" spans="1:20" s="1" customFormat="1" ht="15" customHeight="1" x14ac:dyDescent="0.25">
      <c r="A185" s="160" t="s">
        <v>1270</v>
      </c>
      <c r="B185" s="163" t="s">
        <v>1388</v>
      </c>
      <c r="C185" s="196"/>
      <c r="D185" s="187"/>
      <c r="E185" s="3"/>
      <c r="F185" s="174"/>
      <c r="G185" s="184"/>
      <c r="H185" s="3"/>
      <c r="I185" s="196"/>
      <c r="J185" s="187"/>
      <c r="K185" s="3"/>
      <c r="L185" s="171"/>
      <c r="M185" s="188"/>
      <c r="N185" s="198"/>
      <c r="O185" s="171"/>
      <c r="P185" s="188"/>
      <c r="Q185" s="198"/>
      <c r="R185" s="174"/>
      <c r="S185" s="184"/>
      <c r="T185" s="167"/>
    </row>
    <row r="186" spans="1:20" s="1" customFormat="1" ht="15" customHeight="1" x14ac:dyDescent="0.25">
      <c r="A186" s="160" t="s">
        <v>1271</v>
      </c>
      <c r="B186" s="163" t="s">
        <v>122</v>
      </c>
      <c r="C186" s="196"/>
      <c r="D186" s="187"/>
      <c r="E186" s="3"/>
      <c r="F186" s="174"/>
      <c r="G186" s="184"/>
      <c r="H186" s="3"/>
      <c r="I186" s="196"/>
      <c r="J186" s="187"/>
      <c r="K186" s="3"/>
      <c r="L186" s="171"/>
      <c r="M186" s="188"/>
      <c r="N186" s="198"/>
      <c r="O186" s="171"/>
      <c r="P186" s="188"/>
      <c r="Q186" s="198"/>
      <c r="R186" s="174"/>
      <c r="S186" s="184"/>
      <c r="T186" s="167"/>
    </row>
    <row r="187" spans="1:20" s="2" customFormat="1" ht="15" customHeight="1" x14ac:dyDescent="0.25">
      <c r="A187" s="160" t="s">
        <v>1272</v>
      </c>
      <c r="B187" s="163" t="s">
        <v>1557</v>
      </c>
      <c r="C187" s="196"/>
      <c r="D187" s="187"/>
      <c r="E187" s="3"/>
      <c r="F187" s="174"/>
      <c r="G187" s="184"/>
      <c r="H187" s="3"/>
      <c r="I187" s="168"/>
      <c r="J187" s="183"/>
      <c r="K187" s="3"/>
      <c r="L187" s="170"/>
      <c r="M187" s="186"/>
      <c r="N187" s="198"/>
      <c r="O187" s="171"/>
      <c r="P187" s="188"/>
      <c r="Q187" s="198"/>
      <c r="R187" s="174"/>
      <c r="S187" s="184"/>
      <c r="T187" s="167"/>
    </row>
    <row r="188" spans="1:20" s="2" customFormat="1" ht="15" customHeight="1" x14ac:dyDescent="0.25">
      <c r="A188" s="160" t="s">
        <v>1273</v>
      </c>
      <c r="B188" s="163" t="s">
        <v>1563</v>
      </c>
      <c r="C188" s="196"/>
      <c r="D188" s="187"/>
      <c r="E188" s="3"/>
      <c r="F188" s="174"/>
      <c r="G188" s="184"/>
      <c r="H188" s="3"/>
      <c r="I188" s="168"/>
      <c r="J188" s="183"/>
      <c r="K188" s="3"/>
      <c r="L188" s="170"/>
      <c r="M188" s="186"/>
      <c r="N188" s="198"/>
      <c r="O188" s="171"/>
      <c r="P188" s="188"/>
      <c r="Q188" s="198"/>
      <c r="R188" s="174"/>
      <c r="S188" s="184"/>
      <c r="T188" s="167"/>
    </row>
    <row r="189" spans="1:20" s="2" customFormat="1" ht="15" customHeight="1" x14ac:dyDescent="0.25">
      <c r="A189" s="160" t="s">
        <v>1274</v>
      </c>
      <c r="B189" s="163" t="s">
        <v>123</v>
      </c>
      <c r="C189" s="196"/>
      <c r="D189" s="187"/>
      <c r="E189" s="3"/>
      <c r="F189" s="174"/>
      <c r="G189" s="184"/>
      <c r="H189" s="3"/>
      <c r="I189" s="196"/>
      <c r="J189" s="187"/>
      <c r="K189" s="3"/>
      <c r="L189" s="171"/>
      <c r="M189" s="188"/>
      <c r="N189" s="198"/>
      <c r="O189" s="171"/>
      <c r="P189" s="188"/>
      <c r="Q189" s="198"/>
      <c r="R189" s="174"/>
      <c r="S189" s="184"/>
      <c r="T189" s="167"/>
    </row>
    <row r="190" spans="1:20" s="1" customFormat="1" ht="15" customHeight="1" x14ac:dyDescent="0.25">
      <c r="A190" s="160" t="s">
        <v>1275</v>
      </c>
      <c r="B190" s="163" t="s">
        <v>124</v>
      </c>
      <c r="C190" s="196"/>
      <c r="D190" s="187"/>
      <c r="E190" s="3"/>
      <c r="F190" s="174"/>
      <c r="G190" s="184"/>
      <c r="H190" s="3"/>
      <c r="I190" s="196"/>
      <c r="J190" s="187"/>
      <c r="K190" s="3"/>
      <c r="L190" s="171"/>
      <c r="M190" s="188"/>
      <c r="N190" s="198"/>
      <c r="O190" s="171"/>
      <c r="P190" s="188"/>
      <c r="Q190" s="198"/>
      <c r="R190" s="174"/>
      <c r="S190" s="184"/>
      <c r="T190" s="167"/>
    </row>
    <row r="191" spans="1:20" s="1" customFormat="1" ht="15" customHeight="1" x14ac:dyDescent="0.25">
      <c r="A191" s="160" t="s">
        <v>1438</v>
      </c>
      <c r="B191" s="163" t="s">
        <v>1601</v>
      </c>
      <c r="C191" s="196"/>
      <c r="D191" s="187"/>
      <c r="E191" s="3"/>
      <c r="F191" s="174"/>
      <c r="G191" s="184"/>
      <c r="H191" s="3"/>
      <c r="I191" s="196"/>
      <c r="J191" s="187"/>
      <c r="K191" s="3"/>
      <c r="L191" s="171"/>
      <c r="M191" s="188"/>
      <c r="N191" s="198"/>
      <c r="O191" s="171"/>
      <c r="P191" s="188"/>
      <c r="Q191" s="198"/>
      <c r="R191" s="174"/>
      <c r="S191" s="184"/>
      <c r="T191" s="167"/>
    </row>
    <row r="192" spans="1:20" s="1" customFormat="1" ht="19.5" customHeight="1" x14ac:dyDescent="0.25">
      <c r="A192" s="160" t="s">
        <v>1439</v>
      </c>
      <c r="B192" s="163" t="s">
        <v>125</v>
      </c>
      <c r="C192" s="196"/>
      <c r="D192" s="187"/>
      <c r="E192" s="3"/>
      <c r="F192" s="174"/>
      <c r="G192" s="184"/>
      <c r="H192" s="3"/>
      <c r="I192" s="196"/>
      <c r="J192" s="187"/>
      <c r="K192" s="3"/>
      <c r="L192" s="171"/>
      <c r="M192" s="188"/>
      <c r="N192" s="198"/>
      <c r="O192" s="171"/>
      <c r="P192" s="188"/>
      <c r="Q192" s="198"/>
      <c r="R192" s="174"/>
      <c r="S192" s="184"/>
      <c r="T192" s="167"/>
    </row>
    <row r="193" spans="1:20" s="1" customFormat="1" ht="57" customHeight="1" x14ac:dyDescent="0.25">
      <c r="A193" s="408">
        <v>9</v>
      </c>
      <c r="B193" s="414" t="s">
        <v>126</v>
      </c>
      <c r="C193" s="320"/>
      <c r="D193" s="318"/>
      <c r="E193" s="318"/>
      <c r="F193" s="320"/>
      <c r="G193" s="318"/>
      <c r="H193" s="318"/>
      <c r="I193" s="320"/>
      <c r="J193" s="318"/>
      <c r="K193" s="318"/>
      <c r="L193" s="320"/>
      <c r="M193" s="318"/>
      <c r="N193" s="318"/>
      <c r="O193" s="320"/>
      <c r="P193" s="318"/>
      <c r="Q193" s="318"/>
      <c r="R193" s="320"/>
      <c r="S193" s="318"/>
      <c r="T193" s="319"/>
    </row>
    <row r="194" spans="1:20" s="1" customFormat="1" ht="15" customHeight="1" x14ac:dyDescent="0.25">
      <c r="A194" s="160" t="s">
        <v>818</v>
      </c>
      <c r="B194" s="163" t="s">
        <v>153</v>
      </c>
      <c r="C194" s="196"/>
      <c r="D194" s="187"/>
      <c r="E194" s="3"/>
      <c r="F194" s="174"/>
      <c r="G194" s="184"/>
      <c r="H194" s="3"/>
      <c r="I194" s="196"/>
      <c r="J194" s="187"/>
      <c r="K194" s="3"/>
      <c r="L194" s="171"/>
      <c r="M194" s="188"/>
      <c r="N194" s="198"/>
      <c r="O194" s="171"/>
      <c r="P194" s="188"/>
      <c r="Q194" s="198"/>
      <c r="R194" s="174"/>
      <c r="S194" s="184"/>
      <c r="T194" s="167"/>
    </row>
    <row r="195" spans="1:20" s="1" customFormat="1" ht="15" customHeight="1" x14ac:dyDescent="0.25">
      <c r="A195" s="160" t="s">
        <v>819</v>
      </c>
      <c r="B195" s="163" t="s">
        <v>641</v>
      </c>
      <c r="C195" s="196"/>
      <c r="D195" s="187"/>
      <c r="E195" s="3"/>
      <c r="F195" s="174"/>
      <c r="G195" s="184"/>
      <c r="H195" s="3"/>
      <c r="I195" s="196"/>
      <c r="J195" s="187"/>
      <c r="K195" s="3"/>
      <c r="L195" s="171"/>
      <c r="M195" s="188"/>
      <c r="N195" s="198"/>
      <c r="O195" s="171"/>
      <c r="P195" s="188"/>
      <c r="Q195" s="198"/>
      <c r="R195" s="174"/>
      <c r="S195" s="184"/>
      <c r="T195" s="167"/>
    </row>
    <row r="196" spans="1:20" s="1" customFormat="1" ht="15" customHeight="1" x14ac:dyDescent="0.25">
      <c r="A196" s="160" t="s">
        <v>820</v>
      </c>
      <c r="B196" s="163" t="s">
        <v>642</v>
      </c>
      <c r="C196" s="196"/>
      <c r="D196" s="187"/>
      <c r="E196" s="3"/>
      <c r="F196" s="174"/>
      <c r="G196" s="184"/>
      <c r="H196" s="3"/>
      <c r="I196" s="196"/>
      <c r="J196" s="187"/>
      <c r="K196" s="3"/>
      <c r="L196" s="171"/>
      <c r="M196" s="188"/>
      <c r="N196" s="198"/>
      <c r="O196" s="171"/>
      <c r="P196" s="188"/>
      <c r="Q196" s="198"/>
      <c r="R196" s="174"/>
      <c r="S196" s="184"/>
      <c r="T196" s="167"/>
    </row>
    <row r="197" spans="1:20" s="1" customFormat="1" ht="15" customHeight="1" x14ac:dyDescent="0.25">
      <c r="A197" s="160" t="s">
        <v>821</v>
      </c>
      <c r="B197" s="163" t="s">
        <v>127</v>
      </c>
      <c r="C197" s="196"/>
      <c r="D197" s="187"/>
      <c r="E197" s="3"/>
      <c r="F197" s="174"/>
      <c r="G197" s="184"/>
      <c r="H197" s="3"/>
      <c r="I197" s="196"/>
      <c r="J197" s="187"/>
      <c r="K197" s="3"/>
      <c r="L197" s="171"/>
      <c r="M197" s="188"/>
      <c r="N197" s="198"/>
      <c r="O197" s="171"/>
      <c r="P197" s="188"/>
      <c r="Q197" s="198"/>
      <c r="R197" s="174"/>
      <c r="S197" s="184"/>
      <c r="T197" s="167"/>
    </row>
    <row r="198" spans="1:20" s="1" customFormat="1" ht="15" customHeight="1" x14ac:dyDescent="0.25">
      <c r="A198" s="160" t="s">
        <v>822</v>
      </c>
      <c r="B198" s="163" t="s">
        <v>128</v>
      </c>
      <c r="C198" s="196"/>
      <c r="D198" s="187"/>
      <c r="E198" s="3"/>
      <c r="F198" s="174"/>
      <c r="G198" s="184"/>
      <c r="H198" s="3"/>
      <c r="I198" s="196"/>
      <c r="J198" s="187"/>
      <c r="K198" s="3"/>
      <c r="L198" s="171"/>
      <c r="M198" s="188"/>
      <c r="N198" s="198"/>
      <c r="O198" s="171"/>
      <c r="P198" s="188"/>
      <c r="Q198" s="198"/>
      <c r="R198" s="174"/>
      <c r="S198" s="184"/>
      <c r="T198" s="167"/>
    </row>
    <row r="199" spans="1:20" s="1" customFormat="1" ht="15" customHeight="1" x14ac:dyDescent="0.25">
      <c r="A199" s="160" t="s">
        <v>823</v>
      </c>
      <c r="B199" s="163" t="s">
        <v>129</v>
      </c>
      <c r="C199" s="196"/>
      <c r="D199" s="187"/>
      <c r="E199" s="3"/>
      <c r="F199" s="174"/>
      <c r="G199" s="184"/>
      <c r="H199" s="3"/>
      <c r="I199" s="196"/>
      <c r="J199" s="187"/>
      <c r="K199" s="3"/>
      <c r="L199" s="171"/>
      <c r="M199" s="188"/>
      <c r="N199" s="198"/>
      <c r="O199" s="171"/>
      <c r="P199" s="188"/>
      <c r="Q199" s="198"/>
      <c r="R199" s="174"/>
      <c r="S199" s="184"/>
      <c r="T199" s="167"/>
    </row>
    <row r="200" spans="1:20" s="1" customFormat="1" ht="15.75" x14ac:dyDescent="0.25">
      <c r="A200" s="160" t="s">
        <v>824</v>
      </c>
      <c r="B200" s="163" t="s">
        <v>130</v>
      </c>
      <c r="C200" s="196"/>
      <c r="D200" s="187"/>
      <c r="E200" s="3"/>
      <c r="F200" s="174"/>
      <c r="G200" s="184"/>
      <c r="H200" s="3"/>
      <c r="I200" s="196"/>
      <c r="J200" s="187"/>
      <c r="K200" s="3"/>
      <c r="L200" s="171"/>
      <c r="M200" s="188"/>
      <c r="N200" s="198"/>
      <c r="O200" s="171"/>
      <c r="P200" s="188"/>
      <c r="Q200" s="198"/>
      <c r="R200" s="174"/>
      <c r="S200" s="184"/>
      <c r="T200" s="167"/>
    </row>
    <row r="201" spans="1:20" s="1" customFormat="1" ht="15" customHeight="1" x14ac:dyDescent="0.25">
      <c r="A201" s="160" t="s">
        <v>825</v>
      </c>
      <c r="B201" s="163" t="s">
        <v>652</v>
      </c>
      <c r="C201" s="196"/>
      <c r="D201" s="187"/>
      <c r="E201" s="3"/>
      <c r="F201" s="174"/>
      <c r="G201" s="184"/>
      <c r="H201" s="3"/>
      <c r="I201" s="196"/>
      <c r="J201" s="187"/>
      <c r="K201" s="3"/>
      <c r="L201" s="171"/>
      <c r="M201" s="188"/>
      <c r="N201" s="198"/>
      <c r="O201" s="171"/>
      <c r="P201" s="188"/>
      <c r="Q201" s="198"/>
      <c r="R201" s="174"/>
      <c r="S201" s="184"/>
      <c r="T201" s="167"/>
    </row>
    <row r="202" spans="1:20" s="1" customFormat="1" ht="15" customHeight="1" x14ac:dyDescent="0.25">
      <c r="A202" s="160" t="s">
        <v>826</v>
      </c>
      <c r="B202" s="163" t="s">
        <v>131</v>
      </c>
      <c r="C202" s="168"/>
      <c r="D202" s="183"/>
      <c r="E202" s="3"/>
      <c r="F202" s="168"/>
      <c r="G202" s="184"/>
      <c r="H202" s="3"/>
      <c r="I202" s="168"/>
      <c r="J202" s="183"/>
      <c r="K202" s="3"/>
      <c r="L202" s="171"/>
      <c r="M202" s="188"/>
      <c r="N202" s="198"/>
      <c r="O202" s="172"/>
      <c r="P202" s="189"/>
      <c r="Q202" s="199"/>
      <c r="R202" s="174"/>
      <c r="S202" s="184"/>
      <c r="T202" s="167"/>
    </row>
    <row r="203" spans="1:20" s="1" customFormat="1" ht="15" customHeight="1" x14ac:dyDescent="0.25">
      <c r="A203" s="160" t="s">
        <v>827</v>
      </c>
      <c r="B203" s="163" t="s">
        <v>648</v>
      </c>
      <c r="C203" s="196"/>
      <c r="D203" s="187"/>
      <c r="E203" s="3"/>
      <c r="F203" s="174"/>
      <c r="G203" s="184"/>
      <c r="H203" s="3"/>
      <c r="I203" s="196"/>
      <c r="J203" s="187"/>
      <c r="K203" s="3"/>
      <c r="L203" s="170"/>
      <c r="M203" s="186"/>
      <c r="N203" s="198"/>
      <c r="O203" s="171"/>
      <c r="P203" s="188"/>
      <c r="Q203" s="198"/>
      <c r="R203" s="173"/>
      <c r="S203" s="191"/>
      <c r="T203" s="198"/>
    </row>
    <row r="204" spans="1:20" s="1" customFormat="1" ht="15" customHeight="1" x14ac:dyDescent="0.25">
      <c r="A204" s="160" t="s">
        <v>828</v>
      </c>
      <c r="B204" s="163" t="s">
        <v>649</v>
      </c>
      <c r="C204" s="196"/>
      <c r="D204" s="187"/>
      <c r="E204" s="3"/>
      <c r="F204" s="174"/>
      <c r="G204" s="184"/>
      <c r="H204" s="3"/>
      <c r="I204" s="196"/>
      <c r="J204" s="187"/>
      <c r="K204" s="3"/>
      <c r="L204" s="170"/>
      <c r="M204" s="186"/>
      <c r="N204" s="198"/>
      <c r="O204" s="171"/>
      <c r="P204" s="188"/>
      <c r="Q204" s="198"/>
      <c r="R204" s="173"/>
      <c r="S204" s="191"/>
      <c r="T204" s="198"/>
    </row>
    <row r="205" spans="1:20" s="1" customFormat="1" ht="15" customHeight="1" x14ac:dyDescent="0.25">
      <c r="A205" s="160" t="s">
        <v>829</v>
      </c>
      <c r="B205" s="163" t="s">
        <v>651</v>
      </c>
      <c r="C205" s="196"/>
      <c r="D205" s="187"/>
      <c r="E205" s="3"/>
      <c r="F205" s="174"/>
      <c r="G205" s="184"/>
      <c r="H205" s="3"/>
      <c r="I205" s="196"/>
      <c r="J205" s="187"/>
      <c r="K205" s="3"/>
      <c r="L205" s="170"/>
      <c r="M205" s="186"/>
      <c r="N205" s="3"/>
      <c r="O205" s="171"/>
      <c r="P205" s="188"/>
      <c r="Q205" s="198"/>
      <c r="R205" s="173"/>
      <c r="S205" s="191"/>
      <c r="T205" s="3"/>
    </row>
    <row r="206" spans="1:20" s="1" customFormat="1" ht="15" customHeight="1" x14ac:dyDescent="0.25">
      <c r="A206" s="160" t="s">
        <v>830</v>
      </c>
      <c r="B206" s="163" t="s">
        <v>132</v>
      </c>
      <c r="C206" s="196"/>
      <c r="D206" s="187"/>
      <c r="E206" s="3"/>
      <c r="F206" s="174"/>
      <c r="G206" s="184"/>
      <c r="H206" s="3"/>
      <c r="I206" s="196"/>
      <c r="J206" s="187"/>
      <c r="K206" s="3"/>
      <c r="L206" s="171"/>
      <c r="M206" s="188"/>
      <c r="N206" s="198"/>
      <c r="O206" s="171"/>
      <c r="P206" s="188"/>
      <c r="Q206" s="198"/>
      <c r="R206" s="174"/>
      <c r="S206" s="184"/>
      <c r="T206" s="167"/>
    </row>
    <row r="207" spans="1:20" s="1" customFormat="1" ht="15" customHeight="1" x14ac:dyDescent="0.25">
      <c r="A207" s="160" t="s">
        <v>831</v>
      </c>
      <c r="B207" s="163" t="s">
        <v>133</v>
      </c>
      <c r="C207" s="196"/>
      <c r="D207" s="187"/>
      <c r="E207" s="3"/>
      <c r="F207" s="174"/>
      <c r="G207" s="184"/>
      <c r="H207" s="3"/>
      <c r="I207" s="196"/>
      <c r="J207" s="187"/>
      <c r="K207" s="3"/>
      <c r="L207" s="171"/>
      <c r="M207" s="188"/>
      <c r="N207" s="198"/>
      <c r="O207" s="171"/>
      <c r="P207" s="188"/>
      <c r="Q207" s="198"/>
      <c r="R207" s="174"/>
      <c r="S207" s="184"/>
      <c r="T207" s="167"/>
    </row>
    <row r="208" spans="1:20" s="1" customFormat="1" ht="15" customHeight="1" x14ac:dyDescent="0.25">
      <c r="A208" s="160" t="s">
        <v>832</v>
      </c>
      <c r="B208" s="163" t="s">
        <v>134</v>
      </c>
      <c r="C208" s="196"/>
      <c r="D208" s="187"/>
      <c r="E208" s="3"/>
      <c r="F208" s="174"/>
      <c r="G208" s="184"/>
      <c r="H208" s="3"/>
      <c r="I208" s="196"/>
      <c r="J208" s="187"/>
      <c r="K208" s="3"/>
      <c r="L208" s="171"/>
      <c r="M208" s="188"/>
      <c r="N208" s="198"/>
      <c r="O208" s="171"/>
      <c r="P208" s="188"/>
      <c r="Q208" s="198"/>
      <c r="R208" s="174"/>
      <c r="S208" s="184"/>
      <c r="T208" s="167"/>
    </row>
    <row r="209" spans="1:20" s="1" customFormat="1" ht="15" customHeight="1" x14ac:dyDescent="0.25">
      <c r="A209" s="160" t="s">
        <v>833</v>
      </c>
      <c r="B209" s="163" t="s">
        <v>135</v>
      </c>
      <c r="C209" s="196"/>
      <c r="D209" s="187"/>
      <c r="E209" s="3"/>
      <c r="F209" s="174"/>
      <c r="G209" s="184"/>
      <c r="H209" s="3"/>
      <c r="I209" s="196"/>
      <c r="J209" s="187"/>
      <c r="K209" s="3"/>
      <c r="L209" s="171"/>
      <c r="M209" s="188"/>
      <c r="N209" s="198"/>
      <c r="O209" s="171"/>
      <c r="P209" s="188"/>
      <c r="Q209" s="198"/>
      <c r="R209" s="174"/>
      <c r="S209" s="184"/>
      <c r="T209" s="167"/>
    </row>
    <row r="210" spans="1:20" s="1" customFormat="1" ht="15" customHeight="1" x14ac:dyDescent="0.25">
      <c r="A210" s="160" t="s">
        <v>834</v>
      </c>
      <c r="B210" s="163" t="s">
        <v>136</v>
      </c>
      <c r="C210" s="196"/>
      <c r="D210" s="187"/>
      <c r="E210" s="3"/>
      <c r="F210" s="174"/>
      <c r="G210" s="184"/>
      <c r="H210" s="3"/>
      <c r="I210" s="196"/>
      <c r="J210" s="187"/>
      <c r="K210" s="3"/>
      <c r="L210" s="171"/>
      <c r="M210" s="188"/>
      <c r="N210" s="198"/>
      <c r="O210" s="171"/>
      <c r="P210" s="188"/>
      <c r="Q210" s="198"/>
      <c r="R210" s="174"/>
      <c r="S210" s="184"/>
      <c r="T210" s="167"/>
    </row>
    <row r="211" spans="1:20" s="1" customFormat="1" ht="15" customHeight="1" x14ac:dyDescent="0.25">
      <c r="A211" s="160" t="s">
        <v>835</v>
      </c>
      <c r="B211" s="163" t="s">
        <v>137</v>
      </c>
      <c r="C211" s="196"/>
      <c r="D211" s="187"/>
      <c r="E211" s="3"/>
      <c r="F211" s="174"/>
      <c r="G211" s="184"/>
      <c r="H211" s="3"/>
      <c r="I211" s="196"/>
      <c r="J211" s="187"/>
      <c r="K211" s="3"/>
      <c r="L211" s="171"/>
      <c r="M211" s="188"/>
      <c r="N211" s="198"/>
      <c r="O211" s="171"/>
      <c r="P211" s="188"/>
      <c r="Q211" s="198"/>
      <c r="R211" s="174"/>
      <c r="S211" s="184"/>
      <c r="T211" s="167"/>
    </row>
    <row r="212" spans="1:20" s="1" customFormat="1" ht="15" customHeight="1" x14ac:dyDescent="0.25">
      <c r="A212" s="160" t="s">
        <v>836</v>
      </c>
      <c r="B212" s="163" t="s">
        <v>138</v>
      </c>
      <c r="C212" s="196"/>
      <c r="D212" s="187"/>
      <c r="E212" s="3"/>
      <c r="F212" s="174"/>
      <c r="G212" s="184"/>
      <c r="H212" s="3"/>
      <c r="I212" s="196"/>
      <c r="J212" s="187"/>
      <c r="K212" s="3"/>
      <c r="L212" s="171"/>
      <c r="M212" s="188"/>
      <c r="N212" s="198"/>
      <c r="O212" s="171"/>
      <c r="P212" s="188"/>
      <c r="Q212" s="198"/>
      <c r="R212" s="174"/>
      <c r="S212" s="184"/>
      <c r="T212" s="167"/>
    </row>
    <row r="213" spans="1:20" s="1" customFormat="1" ht="15" customHeight="1" x14ac:dyDescent="0.25">
      <c r="A213" s="160" t="s">
        <v>837</v>
      </c>
      <c r="B213" s="163" t="s">
        <v>139</v>
      </c>
      <c r="C213" s="196"/>
      <c r="D213" s="187"/>
      <c r="E213" s="3"/>
      <c r="F213" s="174"/>
      <c r="G213" s="184"/>
      <c r="H213" s="3"/>
      <c r="I213" s="196"/>
      <c r="J213" s="187"/>
      <c r="K213" s="3"/>
      <c r="L213" s="171"/>
      <c r="M213" s="188"/>
      <c r="N213" s="198"/>
      <c r="O213" s="171"/>
      <c r="P213" s="188"/>
      <c r="Q213" s="198"/>
      <c r="R213" s="174"/>
      <c r="S213" s="184"/>
      <c r="T213" s="167"/>
    </row>
    <row r="214" spans="1:20" s="1" customFormat="1" ht="15" customHeight="1" x14ac:dyDescent="0.25">
      <c r="A214" s="160" t="s">
        <v>838</v>
      </c>
      <c r="B214" s="163" t="s">
        <v>140</v>
      </c>
      <c r="C214" s="196"/>
      <c r="D214" s="187"/>
      <c r="E214" s="3"/>
      <c r="F214" s="174"/>
      <c r="G214" s="184"/>
      <c r="H214" s="3"/>
      <c r="I214" s="196"/>
      <c r="J214" s="187"/>
      <c r="K214" s="3"/>
      <c r="L214" s="171"/>
      <c r="M214" s="188"/>
      <c r="N214" s="198"/>
      <c r="O214" s="171"/>
      <c r="P214" s="188"/>
      <c r="Q214" s="198"/>
      <c r="R214" s="174"/>
      <c r="S214" s="184"/>
      <c r="T214" s="167"/>
    </row>
    <row r="215" spans="1:20" s="1" customFormat="1" ht="15" customHeight="1" x14ac:dyDescent="0.25">
      <c r="A215" s="160" t="s">
        <v>839</v>
      </c>
      <c r="B215" s="163" t="s">
        <v>141</v>
      </c>
      <c r="C215" s="196"/>
      <c r="D215" s="187"/>
      <c r="E215" s="3"/>
      <c r="F215" s="174"/>
      <c r="G215" s="184"/>
      <c r="H215" s="3"/>
      <c r="I215" s="196"/>
      <c r="J215" s="187"/>
      <c r="K215" s="3"/>
      <c r="L215" s="171"/>
      <c r="M215" s="188"/>
      <c r="N215" s="198"/>
      <c r="O215" s="171"/>
      <c r="P215" s="188"/>
      <c r="Q215" s="198"/>
      <c r="R215" s="174"/>
      <c r="S215" s="184"/>
      <c r="T215" s="167"/>
    </row>
    <row r="216" spans="1:20" s="1" customFormat="1" ht="15" customHeight="1" x14ac:dyDescent="0.25">
      <c r="A216" s="160" t="s">
        <v>840</v>
      </c>
      <c r="B216" s="163" t="s">
        <v>142</v>
      </c>
      <c r="C216" s="196"/>
      <c r="D216" s="187"/>
      <c r="E216" s="3"/>
      <c r="F216" s="174"/>
      <c r="G216" s="184"/>
      <c r="H216" s="3"/>
      <c r="I216" s="196"/>
      <c r="J216" s="187"/>
      <c r="K216" s="3"/>
      <c r="L216" s="171"/>
      <c r="M216" s="188"/>
      <c r="N216" s="198"/>
      <c r="O216" s="171"/>
      <c r="P216" s="188"/>
      <c r="Q216" s="198"/>
      <c r="R216" s="174"/>
      <c r="S216" s="184"/>
      <c r="T216" s="167"/>
    </row>
    <row r="217" spans="1:20" s="1" customFormat="1" ht="15" customHeight="1" x14ac:dyDescent="0.25">
      <c r="A217" s="160" t="s">
        <v>841</v>
      </c>
      <c r="B217" s="163" t="s">
        <v>143</v>
      </c>
      <c r="C217" s="196"/>
      <c r="D217" s="187"/>
      <c r="E217" s="3"/>
      <c r="F217" s="174"/>
      <c r="G217" s="184"/>
      <c r="H217" s="3"/>
      <c r="I217" s="196"/>
      <c r="J217" s="187"/>
      <c r="K217" s="3"/>
      <c r="L217" s="171"/>
      <c r="M217" s="188"/>
      <c r="N217" s="198"/>
      <c r="O217" s="171"/>
      <c r="P217" s="188"/>
      <c r="Q217" s="198"/>
      <c r="R217" s="174"/>
      <c r="S217" s="184"/>
      <c r="T217" s="167"/>
    </row>
    <row r="218" spans="1:20" s="1" customFormat="1" ht="15" customHeight="1" x14ac:dyDescent="0.25">
      <c r="A218" s="160" t="s">
        <v>842</v>
      </c>
      <c r="B218" s="163" t="s">
        <v>144</v>
      </c>
      <c r="C218" s="196"/>
      <c r="D218" s="187"/>
      <c r="E218" s="3"/>
      <c r="F218" s="174"/>
      <c r="G218" s="184"/>
      <c r="H218" s="3"/>
      <c r="I218" s="196"/>
      <c r="J218" s="187"/>
      <c r="K218" s="3"/>
      <c r="L218" s="171"/>
      <c r="M218" s="188"/>
      <c r="N218" s="198"/>
      <c r="O218" s="171"/>
      <c r="P218" s="188"/>
      <c r="Q218" s="198"/>
      <c r="R218" s="174"/>
      <c r="S218" s="184"/>
      <c r="T218" s="167"/>
    </row>
    <row r="219" spans="1:20" s="1" customFormat="1" ht="15" customHeight="1" x14ac:dyDescent="0.25">
      <c r="A219" s="160" t="s">
        <v>844</v>
      </c>
      <c r="B219" s="163" t="s">
        <v>146</v>
      </c>
      <c r="C219" s="196"/>
      <c r="D219" s="187"/>
      <c r="E219" s="3"/>
      <c r="F219" s="174"/>
      <c r="G219" s="184"/>
      <c r="H219" s="3"/>
      <c r="I219" s="196"/>
      <c r="J219" s="187"/>
      <c r="K219" s="3"/>
      <c r="L219" s="171"/>
      <c r="M219" s="188"/>
      <c r="N219" s="198"/>
      <c r="O219" s="171"/>
      <c r="P219" s="188"/>
      <c r="Q219" s="198"/>
      <c r="R219" s="174"/>
      <c r="S219" s="184"/>
      <c r="T219" s="167"/>
    </row>
    <row r="220" spans="1:20" s="1" customFormat="1" ht="15" customHeight="1" x14ac:dyDescent="0.25">
      <c r="A220" s="160" t="s">
        <v>845</v>
      </c>
      <c r="B220" s="163" t="s">
        <v>147</v>
      </c>
      <c r="C220" s="196"/>
      <c r="D220" s="187"/>
      <c r="E220" s="3"/>
      <c r="F220" s="174"/>
      <c r="G220" s="184"/>
      <c r="H220" s="3"/>
      <c r="I220" s="196"/>
      <c r="J220" s="187"/>
      <c r="K220" s="3"/>
      <c r="L220" s="171"/>
      <c r="M220" s="188"/>
      <c r="N220" s="198"/>
      <c r="O220" s="171"/>
      <c r="P220" s="188"/>
      <c r="Q220" s="198"/>
      <c r="R220" s="174"/>
      <c r="S220" s="184"/>
      <c r="T220" s="167"/>
    </row>
    <row r="221" spans="1:20" s="1" customFormat="1" ht="15" customHeight="1" x14ac:dyDescent="0.25">
      <c r="A221" s="160" t="s">
        <v>846</v>
      </c>
      <c r="B221" s="163" t="s">
        <v>148</v>
      </c>
      <c r="C221" s="196"/>
      <c r="D221" s="187"/>
      <c r="E221" s="3"/>
      <c r="F221" s="174"/>
      <c r="G221" s="184"/>
      <c r="H221" s="3"/>
      <c r="I221" s="196"/>
      <c r="J221" s="187"/>
      <c r="K221" s="3"/>
      <c r="L221" s="171"/>
      <c r="M221" s="188"/>
      <c r="N221" s="198"/>
      <c r="O221" s="171"/>
      <c r="P221" s="188"/>
      <c r="Q221" s="198"/>
      <c r="R221" s="174"/>
      <c r="S221" s="184"/>
      <c r="T221" s="167"/>
    </row>
    <row r="222" spans="1:20" s="1" customFormat="1" ht="15" customHeight="1" x14ac:dyDescent="0.25">
      <c r="A222" s="160" t="s">
        <v>847</v>
      </c>
      <c r="B222" s="163" t="s">
        <v>149</v>
      </c>
      <c r="C222" s="196"/>
      <c r="D222" s="187"/>
      <c r="E222" s="3"/>
      <c r="F222" s="174"/>
      <c r="G222" s="184"/>
      <c r="H222" s="3"/>
      <c r="I222" s="196"/>
      <c r="J222" s="187"/>
      <c r="K222" s="3"/>
      <c r="L222" s="171"/>
      <c r="M222" s="188"/>
      <c r="N222" s="198"/>
      <c r="O222" s="171"/>
      <c r="P222" s="188"/>
      <c r="Q222" s="198"/>
      <c r="R222" s="174"/>
      <c r="S222" s="184"/>
      <c r="T222" s="167"/>
    </row>
    <row r="223" spans="1:20" s="1" customFormat="1" ht="15" customHeight="1" x14ac:dyDescent="0.25">
      <c r="A223" s="160" t="s">
        <v>848</v>
      </c>
      <c r="B223" s="163" t="s">
        <v>643</v>
      </c>
      <c r="C223" s="196"/>
      <c r="D223" s="187"/>
      <c r="E223" s="3"/>
      <c r="F223" s="174"/>
      <c r="G223" s="184"/>
      <c r="H223" s="3"/>
      <c r="I223" s="196"/>
      <c r="J223" s="187"/>
      <c r="K223" s="3"/>
      <c r="L223" s="171"/>
      <c r="M223" s="188"/>
      <c r="N223" s="198"/>
      <c r="O223" s="171"/>
      <c r="P223" s="188"/>
      <c r="Q223" s="198"/>
      <c r="R223" s="174"/>
      <c r="S223" s="184"/>
      <c r="T223" s="167"/>
    </row>
    <row r="224" spans="1:20" s="1" customFormat="1" ht="15" customHeight="1" x14ac:dyDescent="0.25">
      <c r="A224" s="160" t="s">
        <v>849</v>
      </c>
      <c r="B224" s="163" t="s">
        <v>644</v>
      </c>
      <c r="C224" s="196"/>
      <c r="D224" s="187"/>
      <c r="E224" s="3"/>
      <c r="F224" s="174"/>
      <c r="G224" s="184"/>
      <c r="H224" s="3"/>
      <c r="I224" s="196"/>
      <c r="J224" s="187"/>
      <c r="K224" s="3"/>
      <c r="L224" s="171"/>
      <c r="M224" s="188"/>
      <c r="N224" s="198"/>
      <c r="O224" s="171"/>
      <c r="P224" s="188"/>
      <c r="Q224" s="198"/>
      <c r="R224" s="174"/>
      <c r="S224" s="184"/>
      <c r="T224" s="167"/>
    </row>
    <row r="225" spans="1:20" s="1" customFormat="1" ht="15" customHeight="1" x14ac:dyDescent="0.25">
      <c r="A225" s="160" t="s">
        <v>850</v>
      </c>
      <c r="B225" s="163" t="s">
        <v>645</v>
      </c>
      <c r="C225" s="196"/>
      <c r="D225" s="187"/>
      <c r="E225" s="3"/>
      <c r="F225" s="174"/>
      <c r="G225" s="184"/>
      <c r="H225" s="3"/>
      <c r="I225" s="196"/>
      <c r="J225" s="187"/>
      <c r="K225" s="3"/>
      <c r="L225" s="171"/>
      <c r="M225" s="188"/>
      <c r="N225" s="198"/>
      <c r="O225" s="171"/>
      <c r="P225" s="188"/>
      <c r="Q225" s="198"/>
      <c r="R225" s="174"/>
      <c r="S225" s="184"/>
      <c r="T225" s="167"/>
    </row>
    <row r="226" spans="1:20" s="1" customFormat="1" ht="15" customHeight="1" x14ac:dyDescent="0.25">
      <c r="A226" s="160" t="s">
        <v>851</v>
      </c>
      <c r="B226" s="163" t="s">
        <v>646</v>
      </c>
      <c r="C226" s="196"/>
      <c r="D226" s="187"/>
      <c r="E226" s="3"/>
      <c r="F226" s="174"/>
      <c r="G226" s="184"/>
      <c r="H226" s="3"/>
      <c r="I226" s="196"/>
      <c r="J226" s="187"/>
      <c r="K226" s="3"/>
      <c r="L226" s="171"/>
      <c r="M226" s="188"/>
      <c r="N226" s="198"/>
      <c r="O226" s="171"/>
      <c r="P226" s="188"/>
      <c r="Q226" s="198"/>
      <c r="R226" s="174"/>
      <c r="S226" s="184"/>
      <c r="T226" s="167"/>
    </row>
    <row r="227" spans="1:20" s="1" customFormat="1" ht="15" customHeight="1" x14ac:dyDescent="0.25">
      <c r="A227" s="160" t="s">
        <v>852</v>
      </c>
      <c r="B227" s="163" t="s">
        <v>647</v>
      </c>
      <c r="C227" s="196"/>
      <c r="D227" s="187"/>
      <c r="E227" s="3"/>
      <c r="F227" s="174"/>
      <c r="G227" s="184"/>
      <c r="H227" s="3"/>
      <c r="I227" s="196"/>
      <c r="J227" s="187"/>
      <c r="K227" s="3"/>
      <c r="L227" s="171"/>
      <c r="M227" s="188"/>
      <c r="N227" s="198"/>
      <c r="O227" s="171"/>
      <c r="P227" s="188"/>
      <c r="Q227" s="198"/>
      <c r="R227" s="174"/>
      <c r="S227" s="184"/>
      <c r="T227" s="167"/>
    </row>
    <row r="228" spans="1:20" s="2" customFormat="1" ht="15" customHeight="1" x14ac:dyDescent="0.25">
      <c r="A228" s="160" t="s">
        <v>853</v>
      </c>
      <c r="B228" s="163" t="s">
        <v>1507</v>
      </c>
      <c r="C228" s="196"/>
      <c r="D228" s="187"/>
      <c r="E228" s="3"/>
      <c r="F228" s="174"/>
      <c r="G228" s="184"/>
      <c r="H228" s="3"/>
      <c r="I228" s="196"/>
      <c r="J228" s="187"/>
      <c r="K228" s="3"/>
      <c r="L228" s="171"/>
      <c r="M228" s="188"/>
      <c r="N228" s="3"/>
      <c r="O228" s="171"/>
      <c r="P228" s="188"/>
      <c r="Q228" s="198"/>
      <c r="R228" s="174"/>
      <c r="S228" s="184"/>
      <c r="T228" s="167"/>
    </row>
    <row r="229" spans="1:20" s="1" customFormat="1" ht="21.75" customHeight="1" x14ac:dyDescent="0.25">
      <c r="A229" s="160" t="s">
        <v>854</v>
      </c>
      <c r="B229" s="163" t="s">
        <v>151</v>
      </c>
      <c r="C229" s="196"/>
      <c r="D229" s="187"/>
      <c r="E229" s="3"/>
      <c r="F229" s="174"/>
      <c r="G229" s="184"/>
      <c r="H229" s="3"/>
      <c r="I229" s="196"/>
      <c r="J229" s="187"/>
      <c r="K229" s="3"/>
      <c r="L229" s="171"/>
      <c r="M229" s="188"/>
      <c r="N229" s="198"/>
      <c r="O229" s="171"/>
      <c r="P229" s="188"/>
      <c r="Q229" s="198"/>
      <c r="R229" s="174"/>
      <c r="S229" s="184"/>
      <c r="T229" s="167"/>
    </row>
    <row r="230" spans="1:20" s="1" customFormat="1" ht="15" customHeight="1" x14ac:dyDescent="0.25">
      <c r="A230" s="160" t="s">
        <v>855</v>
      </c>
      <c r="B230" s="163" t="s">
        <v>152</v>
      </c>
      <c r="C230" s="196"/>
      <c r="D230" s="187"/>
      <c r="E230" s="3"/>
      <c r="F230" s="174"/>
      <c r="G230" s="184"/>
      <c r="H230" s="3"/>
      <c r="I230" s="196"/>
      <c r="J230" s="187"/>
      <c r="K230" s="3"/>
      <c r="L230" s="171"/>
      <c r="M230" s="188"/>
      <c r="N230" s="198"/>
      <c r="O230" s="171"/>
      <c r="P230" s="188"/>
      <c r="Q230" s="198"/>
      <c r="R230" s="174"/>
      <c r="S230" s="184"/>
      <c r="T230" s="167"/>
    </row>
    <row r="231" spans="1:20" s="1" customFormat="1" ht="15" customHeight="1" x14ac:dyDescent="0.25">
      <c r="A231" s="160" t="s">
        <v>856</v>
      </c>
      <c r="B231" s="163" t="s">
        <v>1403</v>
      </c>
      <c r="C231" s="196"/>
      <c r="D231" s="187"/>
      <c r="E231" s="3"/>
      <c r="F231" s="174"/>
      <c r="G231" s="184"/>
      <c r="H231" s="3"/>
      <c r="I231" s="196"/>
      <c r="J231" s="187"/>
      <c r="K231" s="3"/>
      <c r="L231" s="171"/>
      <c r="M231" s="188"/>
      <c r="N231" s="198"/>
      <c r="O231" s="171"/>
      <c r="P231" s="188"/>
      <c r="Q231" s="198"/>
      <c r="R231" s="174"/>
      <c r="S231" s="184"/>
      <c r="T231" s="167"/>
    </row>
    <row r="232" spans="1:20" s="1" customFormat="1" ht="15" customHeight="1" x14ac:dyDescent="0.25">
      <c r="A232" s="160" t="s">
        <v>857</v>
      </c>
      <c r="B232" s="163" t="s">
        <v>153</v>
      </c>
      <c r="C232" s="196"/>
      <c r="D232" s="187"/>
      <c r="E232" s="3"/>
      <c r="F232" s="174"/>
      <c r="G232" s="184"/>
      <c r="H232" s="3"/>
      <c r="I232" s="196"/>
      <c r="J232" s="187"/>
      <c r="K232" s="3"/>
      <c r="L232" s="171"/>
      <c r="M232" s="188"/>
      <c r="N232" s="198"/>
      <c r="O232" s="171"/>
      <c r="P232" s="188"/>
      <c r="Q232" s="198"/>
      <c r="R232" s="174"/>
      <c r="S232" s="184"/>
      <c r="T232" s="167"/>
    </row>
    <row r="233" spans="1:20" s="1" customFormat="1" ht="15" customHeight="1" x14ac:dyDescent="0.25">
      <c r="A233" s="160" t="s">
        <v>858</v>
      </c>
      <c r="B233" s="163" t="s">
        <v>155</v>
      </c>
      <c r="C233" s="196"/>
      <c r="D233" s="187"/>
      <c r="E233" s="3"/>
      <c r="F233" s="174"/>
      <c r="G233" s="184"/>
      <c r="H233" s="3"/>
      <c r="I233" s="196"/>
      <c r="J233" s="187"/>
      <c r="K233" s="3"/>
      <c r="L233" s="171"/>
      <c r="M233" s="188"/>
      <c r="N233" s="198"/>
      <c r="O233" s="171"/>
      <c r="P233" s="188"/>
      <c r="Q233" s="198"/>
      <c r="R233" s="174"/>
      <c r="S233" s="184"/>
      <c r="T233" s="167"/>
    </row>
    <row r="234" spans="1:20" s="1" customFormat="1" ht="15" customHeight="1" x14ac:dyDescent="0.25">
      <c r="A234" s="160" t="s">
        <v>859</v>
      </c>
      <c r="B234" s="163" t="s">
        <v>156</v>
      </c>
      <c r="C234" s="196"/>
      <c r="D234" s="187"/>
      <c r="E234" s="3"/>
      <c r="F234" s="174"/>
      <c r="G234" s="184"/>
      <c r="H234" s="3"/>
      <c r="I234" s="196"/>
      <c r="J234" s="187"/>
      <c r="K234" s="3"/>
      <c r="L234" s="171"/>
      <c r="M234" s="188"/>
      <c r="N234" s="198"/>
      <c r="O234" s="171"/>
      <c r="P234" s="188"/>
      <c r="Q234" s="198"/>
      <c r="R234" s="174"/>
      <c r="S234" s="184"/>
      <c r="T234" s="167"/>
    </row>
    <row r="235" spans="1:20" s="1" customFormat="1" ht="15" customHeight="1" x14ac:dyDescent="0.25">
      <c r="A235" s="160" t="s">
        <v>860</v>
      </c>
      <c r="B235" s="163" t="s">
        <v>157</v>
      </c>
      <c r="C235" s="196"/>
      <c r="D235" s="187"/>
      <c r="E235" s="3"/>
      <c r="F235" s="174"/>
      <c r="G235" s="184"/>
      <c r="H235" s="3"/>
      <c r="I235" s="196"/>
      <c r="J235" s="187"/>
      <c r="K235" s="3"/>
      <c r="L235" s="171"/>
      <c r="M235" s="188"/>
      <c r="N235" s="198"/>
      <c r="O235" s="171"/>
      <c r="P235" s="188"/>
      <c r="Q235" s="198"/>
      <c r="R235" s="174"/>
      <c r="S235" s="184"/>
      <c r="T235" s="167"/>
    </row>
    <row r="236" spans="1:20" s="1" customFormat="1" ht="15" customHeight="1" x14ac:dyDescent="0.25">
      <c r="A236" s="160" t="s">
        <v>861</v>
      </c>
      <c r="B236" s="163" t="s">
        <v>159</v>
      </c>
      <c r="C236" s="196"/>
      <c r="D236" s="187"/>
      <c r="E236" s="3"/>
      <c r="F236" s="174"/>
      <c r="G236" s="184"/>
      <c r="H236" s="3"/>
      <c r="I236" s="196"/>
      <c r="J236" s="187"/>
      <c r="K236" s="3"/>
      <c r="L236" s="171"/>
      <c r="M236" s="188"/>
      <c r="N236" s="198"/>
      <c r="O236" s="171"/>
      <c r="P236" s="188"/>
      <c r="Q236" s="198"/>
      <c r="R236" s="174"/>
      <c r="S236" s="184"/>
      <c r="T236" s="167"/>
    </row>
    <row r="237" spans="1:20" s="1" customFormat="1" ht="15" customHeight="1" x14ac:dyDescent="0.25">
      <c r="A237" s="160" t="s">
        <v>862</v>
      </c>
      <c r="B237" s="163" t="s">
        <v>160</v>
      </c>
      <c r="C237" s="196"/>
      <c r="D237" s="187"/>
      <c r="E237" s="3"/>
      <c r="F237" s="174"/>
      <c r="G237" s="184"/>
      <c r="H237" s="3"/>
      <c r="I237" s="196"/>
      <c r="J237" s="187"/>
      <c r="K237" s="3"/>
      <c r="L237" s="171"/>
      <c r="M237" s="188"/>
      <c r="N237" s="198"/>
      <c r="O237" s="171"/>
      <c r="P237" s="188"/>
      <c r="Q237" s="198"/>
      <c r="R237" s="174"/>
      <c r="S237" s="184"/>
      <c r="T237" s="167"/>
    </row>
    <row r="238" spans="1:20" s="1" customFormat="1" ht="15" customHeight="1" x14ac:dyDescent="0.25">
      <c r="A238" s="160" t="s">
        <v>863</v>
      </c>
      <c r="B238" s="163" t="s">
        <v>161</v>
      </c>
      <c r="C238" s="196"/>
      <c r="D238" s="187"/>
      <c r="E238" s="3"/>
      <c r="F238" s="174"/>
      <c r="G238" s="184"/>
      <c r="H238" s="3"/>
      <c r="I238" s="196"/>
      <c r="J238" s="187"/>
      <c r="K238" s="3"/>
      <c r="L238" s="171"/>
      <c r="M238" s="188"/>
      <c r="N238" s="198"/>
      <c r="O238" s="171"/>
      <c r="P238" s="188"/>
      <c r="Q238" s="198"/>
      <c r="R238" s="174"/>
      <c r="S238" s="184"/>
      <c r="T238" s="167"/>
    </row>
    <row r="239" spans="1:20" s="1" customFormat="1" ht="15" customHeight="1" x14ac:dyDescent="0.25">
      <c r="A239" s="160" t="s">
        <v>864</v>
      </c>
      <c r="B239" s="163" t="s">
        <v>162</v>
      </c>
      <c r="C239" s="196"/>
      <c r="D239" s="187"/>
      <c r="E239" s="3"/>
      <c r="F239" s="174"/>
      <c r="G239" s="184"/>
      <c r="H239" s="3"/>
      <c r="I239" s="196"/>
      <c r="J239" s="187"/>
      <c r="K239" s="3"/>
      <c r="L239" s="171"/>
      <c r="M239" s="188"/>
      <c r="N239" s="198"/>
      <c r="O239" s="171"/>
      <c r="P239" s="188"/>
      <c r="Q239" s="198"/>
      <c r="R239" s="174"/>
      <c r="S239" s="184"/>
      <c r="T239" s="167"/>
    </row>
    <row r="240" spans="1:20" s="1" customFormat="1" ht="15" customHeight="1" x14ac:dyDescent="0.25">
      <c r="A240" s="160" t="s">
        <v>865</v>
      </c>
      <c r="B240" s="163" t="s">
        <v>163</v>
      </c>
      <c r="C240" s="196"/>
      <c r="D240" s="187"/>
      <c r="E240" s="3"/>
      <c r="F240" s="174"/>
      <c r="G240" s="184"/>
      <c r="H240" s="3"/>
      <c r="I240" s="196"/>
      <c r="J240" s="187"/>
      <c r="K240" s="3"/>
      <c r="L240" s="171"/>
      <c r="M240" s="188"/>
      <c r="N240" s="198"/>
      <c r="O240" s="171"/>
      <c r="P240" s="188"/>
      <c r="Q240" s="198"/>
      <c r="R240" s="174"/>
      <c r="S240" s="184"/>
      <c r="T240" s="167"/>
    </row>
    <row r="241" spans="1:20" s="1" customFormat="1" ht="15" customHeight="1" x14ac:dyDescent="0.25">
      <c r="A241" s="160" t="s">
        <v>866</v>
      </c>
      <c r="B241" s="163" t="s">
        <v>166</v>
      </c>
      <c r="C241" s="196"/>
      <c r="D241" s="187"/>
      <c r="E241" s="3"/>
      <c r="F241" s="174"/>
      <c r="G241" s="184"/>
      <c r="H241" s="3"/>
      <c r="I241" s="196"/>
      <c r="J241" s="187"/>
      <c r="K241" s="3"/>
      <c r="L241" s="171"/>
      <c r="M241" s="188"/>
      <c r="N241" s="198"/>
      <c r="O241" s="171"/>
      <c r="P241" s="188"/>
      <c r="Q241" s="198"/>
      <c r="R241" s="174"/>
      <c r="S241" s="184"/>
      <c r="T241" s="167"/>
    </row>
    <row r="242" spans="1:20" s="1" customFormat="1" ht="15" customHeight="1" x14ac:dyDescent="0.25">
      <c r="A242" s="160" t="s">
        <v>867</v>
      </c>
      <c r="B242" s="163" t="s">
        <v>167</v>
      </c>
      <c r="C242" s="196"/>
      <c r="D242" s="187"/>
      <c r="E242" s="3"/>
      <c r="F242" s="174"/>
      <c r="G242" s="184"/>
      <c r="H242" s="3"/>
      <c r="I242" s="196"/>
      <c r="J242" s="187"/>
      <c r="K242" s="3"/>
      <c r="L242" s="171"/>
      <c r="M242" s="188"/>
      <c r="N242" s="198"/>
      <c r="O242" s="171"/>
      <c r="P242" s="188"/>
      <c r="Q242" s="198"/>
      <c r="R242" s="174"/>
      <c r="S242" s="184"/>
      <c r="T242" s="167"/>
    </row>
    <row r="243" spans="1:20" s="1" customFormat="1" ht="15" customHeight="1" x14ac:dyDescent="0.25">
      <c r="A243" s="160" t="s">
        <v>868</v>
      </c>
      <c r="B243" s="163" t="s">
        <v>1489</v>
      </c>
      <c r="C243" s="196"/>
      <c r="D243" s="187"/>
      <c r="E243" s="3"/>
      <c r="F243" s="174"/>
      <c r="G243" s="184"/>
      <c r="H243" s="3"/>
      <c r="I243" s="196"/>
      <c r="J243" s="187"/>
      <c r="K243" s="3"/>
      <c r="L243" s="171"/>
      <c r="M243" s="188"/>
      <c r="N243" s="198"/>
      <c r="O243" s="171"/>
      <c r="P243" s="188"/>
      <c r="Q243" s="198"/>
      <c r="R243" s="174"/>
      <c r="S243" s="184"/>
      <c r="T243" s="167"/>
    </row>
    <row r="244" spans="1:20" s="1" customFormat="1" ht="15" customHeight="1" x14ac:dyDescent="0.25">
      <c r="A244" s="160" t="s">
        <v>869</v>
      </c>
      <c r="B244" s="163" t="s">
        <v>1490</v>
      </c>
      <c r="C244" s="196"/>
      <c r="D244" s="187"/>
      <c r="E244" s="3"/>
      <c r="F244" s="174"/>
      <c r="G244" s="184"/>
      <c r="H244" s="3"/>
      <c r="I244" s="196"/>
      <c r="J244" s="187"/>
      <c r="K244" s="3"/>
      <c r="L244" s="171"/>
      <c r="M244" s="188"/>
      <c r="N244" s="198"/>
      <c r="O244" s="171"/>
      <c r="P244" s="188"/>
      <c r="Q244" s="198"/>
      <c r="R244" s="174"/>
      <c r="S244" s="184"/>
      <c r="T244" s="167"/>
    </row>
    <row r="245" spans="1:20" s="1" customFormat="1" ht="15" customHeight="1" x14ac:dyDescent="0.25">
      <c r="A245" s="160" t="s">
        <v>870</v>
      </c>
      <c r="B245" s="163" t="s">
        <v>168</v>
      </c>
      <c r="C245" s="196"/>
      <c r="D245" s="187"/>
      <c r="E245" s="3"/>
      <c r="F245" s="174"/>
      <c r="G245" s="184"/>
      <c r="H245" s="3"/>
      <c r="I245" s="196"/>
      <c r="J245" s="187"/>
      <c r="K245" s="3"/>
      <c r="L245" s="171"/>
      <c r="M245" s="188"/>
      <c r="N245" s="198"/>
      <c r="O245" s="171"/>
      <c r="P245" s="188"/>
      <c r="Q245" s="198"/>
      <c r="R245" s="174"/>
      <c r="S245" s="184"/>
      <c r="T245" s="167"/>
    </row>
    <row r="246" spans="1:20" s="1" customFormat="1" ht="15" customHeight="1" x14ac:dyDescent="0.25">
      <c r="A246" s="160" t="s">
        <v>871</v>
      </c>
      <c r="B246" s="163" t="s">
        <v>169</v>
      </c>
      <c r="C246" s="196"/>
      <c r="D246" s="187"/>
      <c r="E246" s="3"/>
      <c r="F246" s="174"/>
      <c r="G246" s="184"/>
      <c r="H246" s="3"/>
      <c r="I246" s="196"/>
      <c r="J246" s="187"/>
      <c r="K246" s="3"/>
      <c r="L246" s="171"/>
      <c r="M246" s="188"/>
      <c r="N246" s="198"/>
      <c r="O246" s="171"/>
      <c r="P246" s="188"/>
      <c r="Q246" s="198"/>
      <c r="R246" s="174"/>
      <c r="S246" s="184"/>
      <c r="T246" s="167"/>
    </row>
    <row r="247" spans="1:20" s="1" customFormat="1" ht="15" customHeight="1" x14ac:dyDescent="0.25">
      <c r="A247" s="160" t="s">
        <v>872</v>
      </c>
      <c r="B247" s="163" t="s">
        <v>170</v>
      </c>
      <c r="C247" s="196"/>
      <c r="D247" s="187"/>
      <c r="E247" s="3"/>
      <c r="F247" s="174"/>
      <c r="G247" s="184"/>
      <c r="H247" s="3"/>
      <c r="I247" s="196"/>
      <c r="J247" s="187"/>
      <c r="K247" s="3"/>
      <c r="L247" s="171"/>
      <c r="M247" s="188"/>
      <c r="N247" s="198"/>
      <c r="O247" s="171"/>
      <c r="P247" s="188"/>
      <c r="Q247" s="198"/>
      <c r="R247" s="174"/>
      <c r="S247" s="184"/>
      <c r="T247" s="167"/>
    </row>
    <row r="248" spans="1:20" s="1" customFormat="1" ht="15" customHeight="1" x14ac:dyDescent="0.25">
      <c r="A248" s="160" t="s">
        <v>873</v>
      </c>
      <c r="B248" s="163" t="s">
        <v>171</v>
      </c>
      <c r="C248" s="196"/>
      <c r="D248" s="187"/>
      <c r="E248" s="3"/>
      <c r="F248" s="174"/>
      <c r="G248" s="184"/>
      <c r="H248" s="3"/>
      <c r="I248" s="196"/>
      <c r="J248" s="187"/>
      <c r="K248" s="3"/>
      <c r="L248" s="171"/>
      <c r="M248" s="188"/>
      <c r="N248" s="198"/>
      <c r="O248" s="171"/>
      <c r="P248" s="188"/>
      <c r="Q248" s="198"/>
      <c r="R248" s="174"/>
      <c r="S248" s="184"/>
      <c r="T248" s="167"/>
    </row>
    <row r="249" spans="1:20" s="1" customFormat="1" ht="59.25" customHeight="1" x14ac:dyDescent="0.25">
      <c r="A249" s="408">
        <v>10</v>
      </c>
      <c r="B249" s="414" t="s">
        <v>172</v>
      </c>
      <c r="C249" s="320"/>
      <c r="D249" s="318"/>
      <c r="E249" s="318"/>
      <c r="F249" s="320"/>
      <c r="G249" s="318"/>
      <c r="H249" s="318"/>
      <c r="I249" s="320"/>
      <c r="J249" s="318"/>
      <c r="K249" s="318"/>
      <c r="L249" s="320"/>
      <c r="M249" s="318"/>
      <c r="N249" s="318"/>
      <c r="O249" s="320"/>
      <c r="P249" s="318"/>
      <c r="Q249" s="318"/>
      <c r="R249" s="320"/>
      <c r="S249" s="318"/>
      <c r="T249" s="319"/>
    </row>
    <row r="250" spans="1:20" s="1" customFormat="1" ht="15" customHeight="1" x14ac:dyDescent="0.25">
      <c r="A250" s="160" t="s">
        <v>877</v>
      </c>
      <c r="B250" s="163" t="s">
        <v>174</v>
      </c>
      <c r="C250" s="196"/>
      <c r="D250" s="187"/>
      <c r="E250" s="3"/>
      <c r="F250" s="174"/>
      <c r="G250" s="184"/>
      <c r="H250" s="3"/>
      <c r="I250" s="196"/>
      <c r="J250" s="187"/>
      <c r="K250" s="3"/>
      <c r="L250" s="171"/>
      <c r="M250" s="188"/>
      <c r="N250" s="3"/>
      <c r="O250" s="171"/>
      <c r="P250" s="188"/>
      <c r="Q250" s="3"/>
      <c r="R250" s="174"/>
      <c r="S250" s="184"/>
      <c r="T250" s="167"/>
    </row>
    <row r="251" spans="1:20" s="1" customFormat="1" ht="15" customHeight="1" x14ac:dyDescent="0.25">
      <c r="A251" s="160" t="s">
        <v>878</v>
      </c>
      <c r="B251" s="163" t="s">
        <v>1461</v>
      </c>
      <c r="C251" s="196"/>
      <c r="D251" s="187"/>
      <c r="E251" s="3"/>
      <c r="F251" s="174"/>
      <c r="G251" s="184"/>
      <c r="H251" s="3"/>
      <c r="I251" s="196"/>
      <c r="J251" s="187"/>
      <c r="K251" s="3"/>
      <c r="L251" s="171"/>
      <c r="M251" s="188"/>
      <c r="N251" s="3"/>
      <c r="O251" s="171"/>
      <c r="P251" s="188"/>
      <c r="Q251" s="3"/>
      <c r="R251" s="174"/>
      <c r="S251" s="184"/>
      <c r="T251" s="167"/>
    </row>
    <row r="252" spans="1:20" s="1" customFormat="1" ht="27" customHeight="1" x14ac:dyDescent="0.25">
      <c r="A252" s="160" t="s">
        <v>879</v>
      </c>
      <c r="B252" s="163" t="s">
        <v>177</v>
      </c>
      <c r="C252" s="196"/>
      <c r="D252" s="187"/>
      <c r="E252" s="3"/>
      <c r="F252" s="174"/>
      <c r="G252" s="184"/>
      <c r="H252" s="3"/>
      <c r="I252" s="196"/>
      <c r="J252" s="187"/>
      <c r="K252" s="3"/>
      <c r="L252" s="171"/>
      <c r="M252" s="188"/>
      <c r="N252" s="198"/>
      <c r="O252" s="171"/>
      <c r="P252" s="188"/>
      <c r="Q252" s="198"/>
      <c r="R252" s="174"/>
      <c r="S252" s="184"/>
      <c r="T252" s="167"/>
    </row>
    <row r="253" spans="1:20" s="1" customFormat="1" ht="15" customHeight="1" x14ac:dyDescent="0.25">
      <c r="A253" s="160" t="s">
        <v>880</v>
      </c>
      <c r="B253" s="163" t="s">
        <v>178</v>
      </c>
      <c r="C253" s="196"/>
      <c r="D253" s="187"/>
      <c r="E253" s="3"/>
      <c r="F253" s="174"/>
      <c r="G253" s="184"/>
      <c r="H253" s="3"/>
      <c r="I253" s="196"/>
      <c r="J253" s="187"/>
      <c r="K253" s="3"/>
      <c r="L253" s="171"/>
      <c r="M253" s="188"/>
      <c r="N253" s="198"/>
      <c r="O253" s="171"/>
      <c r="P253" s="188"/>
      <c r="Q253" s="198"/>
      <c r="R253" s="174"/>
      <c r="S253" s="184"/>
      <c r="T253" s="167"/>
    </row>
    <row r="254" spans="1:20" s="1" customFormat="1" ht="15" customHeight="1" x14ac:dyDescent="0.25">
      <c r="A254" s="160" t="s">
        <v>881</v>
      </c>
      <c r="B254" s="163" t="s">
        <v>179</v>
      </c>
      <c r="C254" s="196"/>
      <c r="D254" s="187"/>
      <c r="E254" s="3"/>
      <c r="F254" s="174"/>
      <c r="G254" s="184"/>
      <c r="H254" s="3"/>
      <c r="I254" s="196"/>
      <c r="J254" s="187"/>
      <c r="K254" s="3"/>
      <c r="L254" s="171"/>
      <c r="M254" s="188"/>
      <c r="N254" s="198"/>
      <c r="O254" s="171"/>
      <c r="P254" s="188"/>
      <c r="Q254" s="198"/>
      <c r="R254" s="174"/>
      <c r="S254" s="184"/>
      <c r="T254" s="167"/>
    </row>
    <row r="255" spans="1:20" s="1" customFormat="1" ht="15" customHeight="1" x14ac:dyDescent="0.25">
      <c r="A255" s="160" t="s">
        <v>882</v>
      </c>
      <c r="B255" s="163" t="s">
        <v>653</v>
      </c>
      <c r="C255" s="196"/>
      <c r="D255" s="187"/>
      <c r="E255" s="3"/>
      <c r="F255" s="174"/>
      <c r="G255" s="184"/>
      <c r="H255" s="3"/>
      <c r="I255" s="196"/>
      <c r="J255" s="187"/>
      <c r="K255" s="3"/>
      <c r="L255" s="171"/>
      <c r="M255" s="188"/>
      <c r="N255" s="198"/>
      <c r="O255" s="171"/>
      <c r="P255" s="188"/>
      <c r="Q255" s="198"/>
      <c r="R255" s="174"/>
      <c r="S255" s="184"/>
      <c r="T255" s="167"/>
    </row>
    <row r="256" spans="1:20" s="1" customFormat="1" ht="15" customHeight="1" x14ac:dyDescent="0.25">
      <c r="A256" s="160" t="s">
        <v>883</v>
      </c>
      <c r="B256" s="163" t="s">
        <v>180</v>
      </c>
      <c r="C256" s="196"/>
      <c r="D256" s="187"/>
      <c r="E256" s="3"/>
      <c r="F256" s="174"/>
      <c r="G256" s="184"/>
      <c r="H256" s="3"/>
      <c r="I256" s="196"/>
      <c r="J256" s="187"/>
      <c r="K256" s="3"/>
      <c r="L256" s="171"/>
      <c r="M256" s="188"/>
      <c r="N256" s="198"/>
      <c r="O256" s="171"/>
      <c r="P256" s="188"/>
      <c r="Q256" s="198"/>
      <c r="R256" s="174"/>
      <c r="S256" s="184"/>
      <c r="T256" s="167"/>
    </row>
    <row r="257" spans="1:20" s="1" customFormat="1" ht="15" customHeight="1" x14ac:dyDescent="0.25">
      <c r="A257" s="160" t="s">
        <v>884</v>
      </c>
      <c r="B257" s="163" t="s">
        <v>182</v>
      </c>
      <c r="C257" s="196"/>
      <c r="D257" s="187"/>
      <c r="E257" s="3"/>
      <c r="F257" s="174"/>
      <c r="G257" s="184"/>
      <c r="H257" s="3"/>
      <c r="I257" s="196"/>
      <c r="J257" s="187"/>
      <c r="K257" s="3"/>
      <c r="L257" s="171"/>
      <c r="M257" s="188"/>
      <c r="N257" s="198"/>
      <c r="O257" s="171"/>
      <c r="P257" s="188"/>
      <c r="Q257" s="198"/>
      <c r="R257" s="174"/>
      <c r="S257" s="184"/>
      <c r="T257" s="167"/>
    </row>
    <row r="258" spans="1:20" s="1" customFormat="1" ht="25.5" customHeight="1" x14ac:dyDescent="0.25">
      <c r="A258" s="160" t="s">
        <v>885</v>
      </c>
      <c r="B258" s="163" t="s">
        <v>183</v>
      </c>
      <c r="C258" s="196"/>
      <c r="D258" s="187"/>
      <c r="E258" s="3"/>
      <c r="F258" s="174"/>
      <c r="G258" s="184"/>
      <c r="H258" s="3"/>
      <c r="I258" s="196"/>
      <c r="J258" s="187"/>
      <c r="K258" s="3"/>
      <c r="L258" s="171"/>
      <c r="M258" s="188"/>
      <c r="N258" s="198"/>
      <c r="O258" s="171"/>
      <c r="P258" s="188"/>
      <c r="Q258" s="198"/>
      <c r="R258" s="174"/>
      <c r="S258" s="184"/>
      <c r="T258" s="167"/>
    </row>
    <row r="259" spans="1:20" s="1" customFormat="1" ht="15" customHeight="1" x14ac:dyDescent="0.25">
      <c r="A259" s="160" t="s">
        <v>886</v>
      </c>
      <c r="B259" s="163" t="s">
        <v>184</v>
      </c>
      <c r="C259" s="196"/>
      <c r="D259" s="187"/>
      <c r="E259" s="3"/>
      <c r="F259" s="174"/>
      <c r="G259" s="184"/>
      <c r="H259" s="3"/>
      <c r="I259" s="196"/>
      <c r="J259" s="187"/>
      <c r="K259" s="3"/>
      <c r="L259" s="171"/>
      <c r="M259" s="188"/>
      <c r="N259" s="198"/>
      <c r="O259" s="171"/>
      <c r="P259" s="188"/>
      <c r="Q259" s="198"/>
      <c r="R259" s="174"/>
      <c r="S259" s="184"/>
      <c r="T259" s="167"/>
    </row>
    <row r="260" spans="1:20" s="1" customFormat="1" ht="15.75" x14ac:dyDescent="0.25">
      <c r="A260" s="160" t="s">
        <v>887</v>
      </c>
      <c r="B260" s="163" t="s">
        <v>185</v>
      </c>
      <c r="C260" s="196"/>
      <c r="D260" s="187"/>
      <c r="E260" s="3"/>
      <c r="F260" s="174"/>
      <c r="G260" s="184"/>
      <c r="H260" s="3"/>
      <c r="I260" s="196"/>
      <c r="J260" s="187"/>
      <c r="K260" s="3"/>
      <c r="L260" s="171"/>
      <c r="M260" s="188"/>
      <c r="N260" s="198"/>
      <c r="O260" s="171"/>
      <c r="P260" s="188"/>
      <c r="Q260" s="198"/>
      <c r="R260" s="174"/>
      <c r="S260" s="184"/>
      <c r="T260" s="167"/>
    </row>
    <row r="261" spans="1:20" s="1" customFormat="1" ht="30.75" customHeight="1" x14ac:dyDescent="0.25">
      <c r="A261" s="160" t="s">
        <v>888</v>
      </c>
      <c r="B261" s="163" t="s">
        <v>187</v>
      </c>
      <c r="C261" s="196"/>
      <c r="D261" s="187"/>
      <c r="E261" s="3"/>
      <c r="F261" s="174"/>
      <c r="G261" s="184"/>
      <c r="H261" s="3"/>
      <c r="I261" s="196"/>
      <c r="J261" s="187"/>
      <c r="K261" s="3"/>
      <c r="L261" s="171"/>
      <c r="M261" s="188"/>
      <c r="N261" s="198"/>
      <c r="O261" s="171"/>
      <c r="P261" s="188"/>
      <c r="Q261" s="198"/>
      <c r="R261" s="174"/>
      <c r="S261" s="184"/>
      <c r="T261" s="167"/>
    </row>
    <row r="262" spans="1:20" s="1" customFormat="1" ht="18.75" customHeight="1" x14ac:dyDescent="0.25">
      <c r="A262" s="160" t="s">
        <v>889</v>
      </c>
      <c r="B262" s="163" t="s">
        <v>188</v>
      </c>
      <c r="C262" s="196"/>
      <c r="D262" s="187"/>
      <c r="E262" s="3"/>
      <c r="F262" s="174"/>
      <c r="G262" s="184"/>
      <c r="H262" s="3"/>
      <c r="I262" s="196"/>
      <c r="J262" s="187"/>
      <c r="K262" s="3"/>
      <c r="L262" s="171"/>
      <c r="M262" s="188"/>
      <c r="N262" s="198"/>
      <c r="O262" s="171"/>
      <c r="P262" s="188"/>
      <c r="Q262" s="198"/>
      <c r="R262" s="174"/>
      <c r="S262" s="184"/>
      <c r="T262" s="167"/>
    </row>
    <row r="263" spans="1:20" s="1" customFormat="1" ht="15" customHeight="1" x14ac:dyDescent="0.25">
      <c r="A263" s="160" t="s">
        <v>890</v>
      </c>
      <c r="B263" s="163" t="s">
        <v>619</v>
      </c>
      <c r="C263" s="196"/>
      <c r="D263" s="187"/>
      <c r="E263" s="3"/>
      <c r="F263" s="174"/>
      <c r="G263" s="184"/>
      <c r="H263" s="3"/>
      <c r="I263" s="196"/>
      <c r="J263" s="187"/>
      <c r="K263" s="3"/>
      <c r="L263" s="171"/>
      <c r="M263" s="188"/>
      <c r="N263" s="198"/>
      <c r="O263" s="171"/>
      <c r="P263" s="188"/>
      <c r="Q263" s="198"/>
      <c r="R263" s="174"/>
      <c r="S263" s="184"/>
      <c r="T263" s="167"/>
    </row>
    <row r="264" spans="1:20" s="1" customFormat="1" ht="15" customHeight="1" x14ac:dyDescent="0.25">
      <c r="A264" s="160" t="s">
        <v>891</v>
      </c>
      <c r="B264" s="163" t="s">
        <v>190</v>
      </c>
      <c r="C264" s="196"/>
      <c r="D264" s="187"/>
      <c r="E264" s="3"/>
      <c r="F264" s="174"/>
      <c r="G264" s="184"/>
      <c r="H264" s="3"/>
      <c r="I264" s="196"/>
      <c r="J264" s="187"/>
      <c r="K264" s="3"/>
      <c r="L264" s="171"/>
      <c r="M264" s="188"/>
      <c r="N264" s="198"/>
      <c r="O264" s="171"/>
      <c r="P264" s="188"/>
      <c r="Q264" s="198"/>
      <c r="R264" s="174"/>
      <c r="S264" s="184"/>
      <c r="T264" s="167"/>
    </row>
    <row r="265" spans="1:20" s="1" customFormat="1" ht="32.25" customHeight="1" x14ac:dyDescent="0.25">
      <c r="A265" s="160" t="s">
        <v>892</v>
      </c>
      <c r="B265" s="163" t="s">
        <v>192</v>
      </c>
      <c r="C265" s="196"/>
      <c r="D265" s="187"/>
      <c r="E265" s="3"/>
      <c r="F265" s="174"/>
      <c r="G265" s="184"/>
      <c r="H265" s="3"/>
      <c r="I265" s="196"/>
      <c r="J265" s="187"/>
      <c r="K265" s="3"/>
      <c r="L265" s="171"/>
      <c r="M265" s="188"/>
      <c r="N265" s="198"/>
      <c r="O265" s="171"/>
      <c r="P265" s="188"/>
      <c r="Q265" s="198"/>
      <c r="R265" s="174"/>
      <c r="S265" s="184"/>
      <c r="T265" s="167"/>
    </row>
    <row r="266" spans="1:20" s="1" customFormat="1" ht="15" customHeight="1" x14ac:dyDescent="0.25">
      <c r="A266" s="160" t="s">
        <v>893</v>
      </c>
      <c r="B266" s="163" t="s">
        <v>1460</v>
      </c>
      <c r="C266" s="196"/>
      <c r="D266" s="187"/>
      <c r="E266" s="3"/>
      <c r="F266" s="174"/>
      <c r="G266" s="184"/>
      <c r="H266" s="3"/>
      <c r="I266" s="196"/>
      <c r="J266" s="187"/>
      <c r="K266" s="3"/>
      <c r="L266" s="171"/>
      <c r="M266" s="188"/>
      <c r="N266" s="3"/>
      <c r="O266" s="171"/>
      <c r="P266" s="188"/>
      <c r="Q266" s="3"/>
      <c r="R266" s="174"/>
      <c r="S266" s="184"/>
      <c r="T266" s="167"/>
    </row>
    <row r="267" spans="1:20" s="1" customFormat="1" ht="15" customHeight="1" x14ac:dyDescent="0.25">
      <c r="A267" s="160"/>
      <c r="B267" s="163" t="s">
        <v>1629</v>
      </c>
      <c r="C267" s="196"/>
      <c r="D267" s="187"/>
      <c r="E267" s="3"/>
      <c r="F267" s="174"/>
      <c r="G267" s="184"/>
      <c r="H267" s="3"/>
      <c r="I267" s="196"/>
      <c r="J267" s="187"/>
      <c r="K267" s="3"/>
      <c r="L267" s="171"/>
      <c r="M267" s="188"/>
      <c r="N267" s="3"/>
      <c r="O267" s="171"/>
      <c r="P267" s="188"/>
      <c r="Q267" s="3"/>
      <c r="R267" s="174"/>
      <c r="S267" s="184"/>
      <c r="T267" s="167"/>
    </row>
    <row r="268" spans="1:20" s="2" customFormat="1" ht="15" customHeight="1" x14ac:dyDescent="0.25">
      <c r="A268" s="160" t="s">
        <v>894</v>
      </c>
      <c r="B268" s="163" t="s">
        <v>1518</v>
      </c>
      <c r="C268" s="196"/>
      <c r="D268" s="187"/>
      <c r="E268" s="3"/>
      <c r="F268" s="174"/>
      <c r="G268" s="184"/>
      <c r="H268" s="3"/>
      <c r="I268" s="196"/>
      <c r="J268" s="187"/>
      <c r="K268" s="3"/>
      <c r="L268" s="171"/>
      <c r="M268" s="188"/>
      <c r="N268" s="3"/>
      <c r="O268" s="171"/>
      <c r="P268" s="188"/>
      <c r="Q268" s="3"/>
      <c r="R268" s="174"/>
      <c r="S268" s="184"/>
      <c r="T268" s="167"/>
    </row>
    <row r="269" spans="1:20" s="2" customFormat="1" ht="15" customHeight="1" x14ac:dyDescent="0.25">
      <c r="A269" s="160"/>
      <c r="B269" s="163" t="s">
        <v>1628</v>
      </c>
      <c r="C269" s="196"/>
      <c r="D269" s="187"/>
      <c r="E269" s="3"/>
      <c r="F269" s="174"/>
      <c r="G269" s="184"/>
      <c r="H269" s="3"/>
      <c r="I269" s="196"/>
      <c r="J269" s="187"/>
      <c r="K269" s="3"/>
      <c r="L269" s="171"/>
      <c r="M269" s="188"/>
      <c r="N269" s="3"/>
      <c r="O269" s="171"/>
      <c r="P269" s="188"/>
      <c r="Q269" s="3"/>
      <c r="R269" s="174"/>
      <c r="S269" s="184"/>
      <c r="T269" s="167"/>
    </row>
    <row r="270" spans="1:20" s="1" customFormat="1" ht="15" customHeight="1" x14ac:dyDescent="0.25">
      <c r="A270" s="160" t="s">
        <v>895</v>
      </c>
      <c r="B270" s="163" t="s">
        <v>603</v>
      </c>
      <c r="C270" s="196"/>
      <c r="D270" s="187"/>
      <c r="E270" s="3"/>
      <c r="F270" s="174"/>
      <c r="G270" s="184"/>
      <c r="H270" s="3"/>
      <c r="I270" s="196"/>
      <c r="J270" s="187"/>
      <c r="K270" s="3"/>
      <c r="L270" s="171"/>
      <c r="M270" s="188"/>
      <c r="N270" s="3"/>
      <c r="O270" s="171"/>
      <c r="P270" s="188"/>
      <c r="Q270" s="3"/>
      <c r="R270" s="174"/>
      <c r="S270" s="184"/>
      <c r="T270" s="167"/>
    </row>
    <row r="271" spans="1:20" s="1" customFormat="1" ht="18" customHeight="1" x14ac:dyDescent="0.25">
      <c r="A271" s="160" t="s">
        <v>896</v>
      </c>
      <c r="B271" s="163" t="s">
        <v>193</v>
      </c>
      <c r="C271" s="196"/>
      <c r="D271" s="187"/>
      <c r="E271" s="3"/>
      <c r="F271" s="169"/>
      <c r="G271" s="184"/>
      <c r="H271" s="3"/>
      <c r="I271" s="196"/>
      <c r="J271" s="187"/>
      <c r="K271" s="3"/>
      <c r="L271" s="171"/>
      <c r="M271" s="188"/>
      <c r="N271" s="3"/>
      <c r="O271" s="171"/>
      <c r="P271" s="188"/>
      <c r="Q271" s="3"/>
      <c r="R271" s="174"/>
      <c r="S271" s="184"/>
      <c r="T271" s="167"/>
    </row>
    <row r="272" spans="1:20" s="1" customFormat="1" ht="15" customHeight="1" x14ac:dyDescent="0.25">
      <c r="A272" s="160" t="s">
        <v>897</v>
      </c>
      <c r="B272" s="163" t="s">
        <v>194</v>
      </c>
      <c r="C272" s="196"/>
      <c r="D272" s="187"/>
      <c r="E272" s="3"/>
      <c r="F272" s="174"/>
      <c r="G272" s="184"/>
      <c r="H272" s="3"/>
      <c r="I272" s="170"/>
      <c r="J272" s="183"/>
      <c r="K272" s="3"/>
      <c r="L272" s="170"/>
      <c r="M272" s="186"/>
      <c r="N272" s="198"/>
      <c r="O272" s="170"/>
      <c r="P272" s="186"/>
      <c r="Q272" s="198"/>
      <c r="R272" s="170"/>
      <c r="S272" s="186"/>
      <c r="T272" s="3"/>
    </row>
    <row r="273" spans="1:20" s="1" customFormat="1" ht="52.5" customHeight="1" x14ac:dyDescent="0.25">
      <c r="A273" s="408">
        <v>11</v>
      </c>
      <c r="B273" s="409" t="s">
        <v>195</v>
      </c>
      <c r="C273" s="320"/>
      <c r="D273" s="318"/>
      <c r="E273" s="318"/>
      <c r="F273" s="320"/>
      <c r="G273" s="318"/>
      <c r="H273" s="318"/>
      <c r="I273" s="320"/>
      <c r="J273" s="318"/>
      <c r="K273" s="318"/>
      <c r="L273" s="320"/>
      <c r="M273" s="318"/>
      <c r="N273" s="318"/>
      <c r="O273" s="320"/>
      <c r="P273" s="318"/>
      <c r="Q273" s="318"/>
      <c r="R273" s="320"/>
      <c r="S273" s="318"/>
      <c r="T273" s="319"/>
    </row>
    <row r="274" spans="1:20" s="1" customFormat="1" ht="15" customHeight="1" x14ac:dyDescent="0.25">
      <c r="A274" s="160" t="s">
        <v>901</v>
      </c>
      <c r="B274" s="163" t="s">
        <v>196</v>
      </c>
      <c r="C274" s="196"/>
      <c r="D274" s="187"/>
      <c r="E274" s="3"/>
      <c r="F274" s="174"/>
      <c r="G274" s="184"/>
      <c r="H274" s="3"/>
      <c r="I274" s="196"/>
      <c r="J274" s="187"/>
      <c r="K274" s="3"/>
      <c r="L274" s="171"/>
      <c r="M274" s="188"/>
      <c r="N274" s="198"/>
      <c r="O274" s="171"/>
      <c r="P274" s="188"/>
      <c r="Q274" s="198"/>
      <c r="R274" s="174"/>
      <c r="S274" s="184"/>
      <c r="T274" s="167"/>
    </row>
    <row r="275" spans="1:20" s="1" customFormat="1" ht="15" customHeight="1" x14ac:dyDescent="0.25">
      <c r="A275" s="160" t="s">
        <v>902</v>
      </c>
      <c r="B275" s="163" t="s">
        <v>197</v>
      </c>
      <c r="C275" s="196"/>
      <c r="D275" s="187"/>
      <c r="E275" s="3"/>
      <c r="F275" s="174"/>
      <c r="G275" s="184"/>
      <c r="H275" s="3"/>
      <c r="I275" s="196"/>
      <c r="J275" s="187"/>
      <c r="K275" s="3"/>
      <c r="L275" s="171"/>
      <c r="M275" s="188"/>
      <c r="N275" s="198"/>
      <c r="O275" s="171"/>
      <c r="P275" s="188"/>
      <c r="Q275" s="198"/>
      <c r="R275" s="174"/>
      <c r="S275" s="184"/>
      <c r="T275" s="167"/>
    </row>
    <row r="276" spans="1:20" s="1" customFormat="1" ht="15" customHeight="1" x14ac:dyDescent="0.25">
      <c r="A276" s="160" t="s">
        <v>903</v>
      </c>
      <c r="B276" s="163" t="s">
        <v>654</v>
      </c>
      <c r="C276" s="196"/>
      <c r="D276" s="187"/>
      <c r="E276" s="3"/>
      <c r="F276" s="174"/>
      <c r="G276" s="184"/>
      <c r="H276" s="3"/>
      <c r="I276" s="196"/>
      <c r="J276" s="187"/>
      <c r="K276" s="3"/>
      <c r="L276" s="171"/>
      <c r="M276" s="188"/>
      <c r="N276" s="198"/>
      <c r="O276" s="171"/>
      <c r="P276" s="188"/>
      <c r="Q276" s="198"/>
      <c r="R276" s="174"/>
      <c r="S276" s="184"/>
      <c r="T276" s="167"/>
    </row>
    <row r="277" spans="1:20" s="1" customFormat="1" ht="24" customHeight="1" x14ac:dyDescent="0.25">
      <c r="A277" s="160" t="s">
        <v>904</v>
      </c>
      <c r="B277" s="163" t="s">
        <v>198</v>
      </c>
      <c r="C277" s="196"/>
      <c r="D277" s="187"/>
      <c r="E277" s="3"/>
      <c r="F277" s="174"/>
      <c r="G277" s="184"/>
      <c r="H277" s="3"/>
      <c r="I277" s="196"/>
      <c r="J277" s="187"/>
      <c r="K277" s="3"/>
      <c r="L277" s="171"/>
      <c r="M277" s="188"/>
      <c r="N277" s="198"/>
      <c r="O277" s="171"/>
      <c r="P277" s="188"/>
      <c r="Q277" s="198"/>
      <c r="R277" s="174"/>
      <c r="S277" s="184"/>
      <c r="T277" s="167"/>
    </row>
    <row r="278" spans="1:20" s="1" customFormat="1" ht="15" customHeight="1" x14ac:dyDescent="0.25">
      <c r="A278" s="160" t="s">
        <v>905</v>
      </c>
      <c r="B278" s="163" t="s">
        <v>199</v>
      </c>
      <c r="C278" s="196"/>
      <c r="D278" s="187"/>
      <c r="E278" s="3"/>
      <c r="F278" s="174"/>
      <c r="G278" s="184"/>
      <c r="H278" s="3"/>
      <c r="I278" s="196"/>
      <c r="J278" s="187"/>
      <c r="K278" s="3"/>
      <c r="L278" s="171"/>
      <c r="M278" s="188"/>
      <c r="N278" s="198"/>
      <c r="O278" s="171"/>
      <c r="P278" s="188"/>
      <c r="Q278" s="198"/>
      <c r="R278" s="174"/>
      <c r="S278" s="184"/>
      <c r="T278" s="167"/>
    </row>
    <row r="279" spans="1:20" s="1" customFormat="1" ht="15" customHeight="1" x14ac:dyDescent="0.25">
      <c r="A279" s="160" t="s">
        <v>906</v>
      </c>
      <c r="B279" s="163" t="s">
        <v>200</v>
      </c>
      <c r="C279" s="196"/>
      <c r="D279" s="187"/>
      <c r="E279" s="3"/>
      <c r="F279" s="174"/>
      <c r="G279" s="184"/>
      <c r="H279" s="3"/>
      <c r="I279" s="196"/>
      <c r="J279" s="187"/>
      <c r="K279" s="3"/>
      <c r="L279" s="171"/>
      <c r="M279" s="188"/>
      <c r="N279" s="198"/>
      <c r="O279" s="171"/>
      <c r="P279" s="188"/>
      <c r="Q279" s="198"/>
      <c r="R279" s="174"/>
      <c r="S279" s="184"/>
      <c r="T279" s="167"/>
    </row>
    <row r="280" spans="1:20" s="1" customFormat="1" ht="15" customHeight="1" x14ac:dyDescent="0.25">
      <c r="A280" s="160" t="s">
        <v>907</v>
      </c>
      <c r="B280" s="163" t="s">
        <v>201</v>
      </c>
      <c r="C280" s="196"/>
      <c r="D280" s="187"/>
      <c r="E280" s="3"/>
      <c r="F280" s="174"/>
      <c r="G280" s="184"/>
      <c r="H280" s="3"/>
      <c r="I280" s="196"/>
      <c r="J280" s="187"/>
      <c r="K280" s="3"/>
      <c r="L280" s="171"/>
      <c r="M280" s="188"/>
      <c r="N280" s="198"/>
      <c r="O280" s="171"/>
      <c r="P280" s="188"/>
      <c r="Q280" s="198"/>
      <c r="R280" s="174"/>
      <c r="S280" s="184"/>
      <c r="T280" s="167"/>
    </row>
    <row r="281" spans="1:20" s="1" customFormat="1" ht="15" customHeight="1" x14ac:dyDescent="0.25">
      <c r="A281" s="160" t="s">
        <v>908</v>
      </c>
      <c r="B281" s="163" t="s">
        <v>202</v>
      </c>
      <c r="C281" s="196"/>
      <c r="D281" s="187"/>
      <c r="E281" s="3"/>
      <c r="F281" s="174"/>
      <c r="G281" s="184"/>
      <c r="H281" s="3"/>
      <c r="I281" s="196"/>
      <c r="J281" s="187"/>
      <c r="K281" s="3"/>
      <c r="L281" s="171"/>
      <c r="M281" s="188"/>
      <c r="N281" s="198"/>
      <c r="O281" s="171"/>
      <c r="P281" s="188"/>
      <c r="Q281" s="198"/>
      <c r="R281" s="174"/>
      <c r="S281" s="184"/>
      <c r="T281" s="167"/>
    </row>
    <row r="282" spans="1:20" s="1" customFormat="1" ht="15" customHeight="1" x14ac:dyDescent="0.25">
      <c r="A282" s="160" t="s">
        <v>909</v>
      </c>
      <c r="B282" s="163" t="s">
        <v>203</v>
      </c>
      <c r="C282" s="196"/>
      <c r="D282" s="187"/>
      <c r="E282" s="3"/>
      <c r="F282" s="174"/>
      <c r="G282" s="184"/>
      <c r="H282" s="3"/>
      <c r="I282" s="196"/>
      <c r="J282" s="187"/>
      <c r="K282" s="3"/>
      <c r="L282" s="171"/>
      <c r="M282" s="188"/>
      <c r="N282" s="198"/>
      <c r="O282" s="171"/>
      <c r="P282" s="188"/>
      <c r="Q282" s="198"/>
      <c r="R282" s="174"/>
      <c r="S282" s="184"/>
      <c r="T282" s="167"/>
    </row>
    <row r="283" spans="1:20" s="1" customFormat="1" ht="15" customHeight="1" x14ac:dyDescent="0.25">
      <c r="A283" s="160" t="s">
        <v>910</v>
      </c>
      <c r="B283" s="163" t="s">
        <v>620</v>
      </c>
      <c r="C283" s="196"/>
      <c r="D283" s="187"/>
      <c r="E283" s="3"/>
      <c r="F283" s="174"/>
      <c r="G283" s="184"/>
      <c r="H283" s="3"/>
      <c r="I283" s="196"/>
      <c r="J283" s="187"/>
      <c r="K283" s="3"/>
      <c r="L283" s="171"/>
      <c r="M283" s="188"/>
      <c r="N283" s="198"/>
      <c r="O283" s="171"/>
      <c r="P283" s="188"/>
      <c r="Q283" s="198"/>
      <c r="R283" s="174"/>
      <c r="S283" s="184"/>
      <c r="T283" s="167"/>
    </row>
    <row r="284" spans="1:20" s="1" customFormat="1" ht="15" customHeight="1" x14ac:dyDescent="0.25">
      <c r="A284" s="160" t="s">
        <v>911</v>
      </c>
      <c r="B284" s="163" t="s">
        <v>204</v>
      </c>
      <c r="C284" s="196"/>
      <c r="D284" s="187"/>
      <c r="E284" s="3"/>
      <c r="F284" s="174"/>
      <c r="G284" s="184"/>
      <c r="H284" s="3"/>
      <c r="I284" s="196"/>
      <c r="J284" s="187"/>
      <c r="K284" s="3"/>
      <c r="L284" s="171"/>
      <c r="M284" s="188"/>
      <c r="N284" s="198"/>
      <c r="O284" s="171"/>
      <c r="P284" s="188"/>
      <c r="Q284" s="198"/>
      <c r="R284" s="174"/>
      <c r="S284" s="184"/>
      <c r="T284" s="167"/>
    </row>
    <row r="285" spans="1:20" s="1" customFormat="1" ht="15" customHeight="1" x14ac:dyDescent="0.25">
      <c r="A285" s="160" t="s">
        <v>912</v>
      </c>
      <c r="B285" s="163" t="s">
        <v>205</v>
      </c>
      <c r="C285" s="196"/>
      <c r="D285" s="187"/>
      <c r="E285" s="3"/>
      <c r="F285" s="174"/>
      <c r="G285" s="184"/>
      <c r="H285" s="3"/>
      <c r="I285" s="196"/>
      <c r="J285" s="187"/>
      <c r="K285" s="3"/>
      <c r="L285" s="171"/>
      <c r="M285" s="188"/>
      <c r="N285" s="198"/>
      <c r="O285" s="171"/>
      <c r="P285" s="188"/>
      <c r="Q285" s="198"/>
      <c r="R285" s="174"/>
      <c r="S285" s="184"/>
      <c r="T285" s="167"/>
    </row>
    <row r="286" spans="1:20" s="1" customFormat="1" ht="15" customHeight="1" x14ac:dyDescent="0.25">
      <c r="A286" s="160" t="s">
        <v>913</v>
      </c>
      <c r="B286" s="163" t="s">
        <v>206</v>
      </c>
      <c r="C286" s="196"/>
      <c r="D286" s="187"/>
      <c r="E286" s="3"/>
      <c r="F286" s="174"/>
      <c r="G286" s="184"/>
      <c r="H286" s="3"/>
      <c r="I286" s="196"/>
      <c r="J286" s="187"/>
      <c r="K286" s="3"/>
      <c r="L286" s="171"/>
      <c r="M286" s="188"/>
      <c r="N286" s="198"/>
      <c r="O286" s="171"/>
      <c r="P286" s="188"/>
      <c r="Q286" s="198"/>
      <c r="R286" s="174"/>
      <c r="S286" s="184"/>
      <c r="T286" s="167"/>
    </row>
    <row r="287" spans="1:20" s="1" customFormat="1" ht="15.75" x14ac:dyDescent="0.25">
      <c r="A287" s="160" t="s">
        <v>914</v>
      </c>
      <c r="B287" s="163" t="s">
        <v>207</v>
      </c>
      <c r="C287" s="196"/>
      <c r="D287" s="187"/>
      <c r="E287" s="3"/>
      <c r="F287" s="174"/>
      <c r="G287" s="184"/>
      <c r="H287" s="3"/>
      <c r="I287" s="196"/>
      <c r="J287" s="187"/>
      <c r="K287" s="3"/>
      <c r="L287" s="171"/>
      <c r="M287" s="188"/>
      <c r="N287" s="198"/>
      <c r="O287" s="171"/>
      <c r="P287" s="188"/>
      <c r="Q287" s="198"/>
      <c r="R287" s="174"/>
      <c r="S287" s="184"/>
      <c r="T287" s="167"/>
    </row>
    <row r="288" spans="1:20" s="1" customFormat="1" ht="51" customHeight="1" x14ac:dyDescent="0.25">
      <c r="A288" s="408">
        <v>12</v>
      </c>
      <c r="B288" s="409" t="s">
        <v>208</v>
      </c>
      <c r="C288" s="320"/>
      <c r="D288" s="318"/>
      <c r="E288" s="318"/>
      <c r="F288" s="320"/>
      <c r="G288" s="318"/>
      <c r="H288" s="318"/>
      <c r="I288" s="320"/>
      <c r="J288" s="318"/>
      <c r="K288" s="318"/>
      <c r="L288" s="320"/>
      <c r="M288" s="318"/>
      <c r="N288" s="318"/>
      <c r="O288" s="320"/>
      <c r="P288" s="318"/>
      <c r="Q288" s="318"/>
      <c r="R288" s="320"/>
      <c r="S288" s="318"/>
      <c r="T288" s="319"/>
    </row>
    <row r="289" spans="1:20" s="1" customFormat="1" ht="15" customHeight="1" x14ac:dyDescent="0.25">
      <c r="A289" s="160" t="s">
        <v>915</v>
      </c>
      <c r="B289" s="163" t="s">
        <v>209</v>
      </c>
      <c r="C289" s="196"/>
      <c r="D289" s="187"/>
      <c r="E289" s="3"/>
      <c r="F289" s="174"/>
      <c r="G289" s="184"/>
      <c r="H289" s="3"/>
      <c r="I289" s="196"/>
      <c r="J289" s="187"/>
      <c r="K289" s="3"/>
      <c r="L289" s="171"/>
      <c r="M289" s="188"/>
      <c r="N289" s="198"/>
      <c r="O289" s="171"/>
      <c r="P289" s="188"/>
      <c r="Q289" s="198"/>
      <c r="R289" s="174"/>
      <c r="S289" s="184"/>
      <c r="T289" s="167"/>
    </row>
    <row r="290" spans="1:20" s="1" customFormat="1" ht="15" customHeight="1" x14ac:dyDescent="0.25">
      <c r="A290" s="160" t="s">
        <v>916</v>
      </c>
      <c r="B290" s="163" t="s">
        <v>210</v>
      </c>
      <c r="C290" s="196"/>
      <c r="D290" s="187"/>
      <c r="E290" s="3"/>
      <c r="F290" s="174"/>
      <c r="G290" s="184"/>
      <c r="H290" s="3"/>
      <c r="I290" s="196"/>
      <c r="J290" s="187"/>
      <c r="K290" s="3"/>
      <c r="L290" s="171"/>
      <c r="M290" s="188"/>
      <c r="N290" s="198"/>
      <c r="O290" s="171"/>
      <c r="P290" s="188"/>
      <c r="Q290" s="198"/>
      <c r="R290" s="174"/>
      <c r="S290" s="184"/>
      <c r="T290" s="167"/>
    </row>
    <row r="291" spans="1:20" s="1" customFormat="1" ht="15" customHeight="1" x14ac:dyDescent="0.25">
      <c r="A291" s="160" t="s">
        <v>917</v>
      </c>
      <c r="B291" s="163" t="s">
        <v>211</v>
      </c>
      <c r="C291" s="196"/>
      <c r="D291" s="187"/>
      <c r="E291" s="3"/>
      <c r="F291" s="174"/>
      <c r="G291" s="184"/>
      <c r="H291" s="3"/>
      <c r="I291" s="196"/>
      <c r="J291" s="187"/>
      <c r="K291" s="3"/>
      <c r="L291" s="171"/>
      <c r="M291" s="188"/>
      <c r="N291" s="198"/>
      <c r="O291" s="171"/>
      <c r="P291" s="188"/>
      <c r="Q291" s="198"/>
      <c r="R291" s="174"/>
      <c r="S291" s="184"/>
      <c r="T291" s="167"/>
    </row>
    <row r="292" spans="1:20" s="1" customFormat="1" ht="33" customHeight="1" x14ac:dyDescent="0.25">
      <c r="A292" s="160" t="s">
        <v>918</v>
      </c>
      <c r="B292" s="163" t="s">
        <v>212</v>
      </c>
      <c r="C292" s="196"/>
      <c r="D292" s="187"/>
      <c r="E292" s="3"/>
      <c r="F292" s="174"/>
      <c r="G292" s="184"/>
      <c r="H292" s="3"/>
      <c r="I292" s="196"/>
      <c r="J292" s="187"/>
      <c r="K292" s="3"/>
      <c r="L292" s="171"/>
      <c r="M292" s="188"/>
      <c r="N292" s="198"/>
      <c r="O292" s="171"/>
      <c r="P292" s="188"/>
      <c r="Q292" s="198"/>
      <c r="R292" s="174"/>
      <c r="S292" s="184"/>
      <c r="T292" s="167"/>
    </row>
    <row r="293" spans="1:20" s="1" customFormat="1" ht="21.75" customHeight="1" x14ac:dyDescent="0.25">
      <c r="A293" s="160" t="s">
        <v>919</v>
      </c>
      <c r="B293" s="163" t="s">
        <v>213</v>
      </c>
      <c r="C293" s="196"/>
      <c r="D293" s="187"/>
      <c r="E293" s="3"/>
      <c r="F293" s="174"/>
      <c r="G293" s="184"/>
      <c r="H293" s="3"/>
      <c r="I293" s="196"/>
      <c r="J293" s="187"/>
      <c r="K293" s="3"/>
      <c r="L293" s="171"/>
      <c r="M293" s="188"/>
      <c r="N293" s="198"/>
      <c r="O293" s="171"/>
      <c r="P293" s="188"/>
      <c r="Q293" s="198"/>
      <c r="R293" s="174"/>
      <c r="S293" s="184"/>
      <c r="T293" s="167"/>
    </row>
    <row r="294" spans="1:20" s="1" customFormat="1" ht="15" customHeight="1" x14ac:dyDescent="0.25">
      <c r="A294" s="160" t="s">
        <v>920</v>
      </c>
      <c r="B294" s="163" t="s">
        <v>664</v>
      </c>
      <c r="C294" s="196"/>
      <c r="D294" s="187"/>
      <c r="E294" s="3"/>
      <c r="F294" s="174"/>
      <c r="G294" s="184"/>
      <c r="H294" s="3"/>
      <c r="I294" s="196"/>
      <c r="J294" s="187"/>
      <c r="K294" s="3"/>
      <c r="L294" s="171"/>
      <c r="M294" s="188"/>
      <c r="N294" s="198"/>
      <c r="O294" s="171"/>
      <c r="P294" s="188"/>
      <c r="Q294" s="198"/>
      <c r="R294" s="174"/>
      <c r="S294" s="184"/>
      <c r="T294" s="167"/>
    </row>
    <row r="295" spans="1:20" s="1" customFormat="1" ht="15" customHeight="1" x14ac:dyDescent="0.25">
      <c r="A295" s="160" t="s">
        <v>921</v>
      </c>
      <c r="B295" s="163" t="s">
        <v>665</v>
      </c>
      <c r="C295" s="196"/>
      <c r="D295" s="187"/>
      <c r="E295" s="3"/>
      <c r="F295" s="174"/>
      <c r="G295" s="184"/>
      <c r="H295" s="3"/>
      <c r="I295" s="196"/>
      <c r="J295" s="187"/>
      <c r="K295" s="3"/>
      <c r="L295" s="171"/>
      <c r="M295" s="188"/>
      <c r="N295" s="198"/>
      <c r="O295" s="171"/>
      <c r="P295" s="188"/>
      <c r="Q295" s="198"/>
      <c r="R295" s="174"/>
      <c r="S295" s="184"/>
      <c r="T295" s="167"/>
    </row>
    <row r="296" spans="1:20" s="1" customFormat="1" ht="15" customHeight="1" x14ac:dyDescent="0.25">
      <c r="A296" s="160" t="s">
        <v>922</v>
      </c>
      <c r="B296" s="163" t="s">
        <v>666</v>
      </c>
      <c r="C296" s="196"/>
      <c r="D296" s="187"/>
      <c r="E296" s="3"/>
      <c r="F296" s="174"/>
      <c r="G296" s="184"/>
      <c r="H296" s="3"/>
      <c r="I296" s="196"/>
      <c r="J296" s="187"/>
      <c r="K296" s="3"/>
      <c r="L296" s="171"/>
      <c r="M296" s="188"/>
      <c r="N296" s="198"/>
      <c r="O296" s="171"/>
      <c r="P296" s="188"/>
      <c r="Q296" s="198"/>
      <c r="R296" s="174"/>
      <c r="S296" s="184"/>
      <c r="T296" s="167"/>
    </row>
    <row r="297" spans="1:20" s="1" customFormat="1" ht="15.75" x14ac:dyDescent="0.25">
      <c r="A297" s="160" t="s">
        <v>923</v>
      </c>
      <c r="B297" s="163" t="s">
        <v>214</v>
      </c>
      <c r="C297" s="196"/>
      <c r="D297" s="187"/>
      <c r="E297" s="3"/>
      <c r="F297" s="174"/>
      <c r="G297" s="184"/>
      <c r="H297" s="3"/>
      <c r="I297" s="196"/>
      <c r="J297" s="187"/>
      <c r="K297" s="3"/>
      <c r="L297" s="171"/>
      <c r="M297" s="188"/>
      <c r="N297" s="198"/>
      <c r="O297" s="171"/>
      <c r="P297" s="188"/>
      <c r="Q297" s="198"/>
      <c r="R297" s="174"/>
      <c r="S297" s="184"/>
      <c r="T297" s="167"/>
    </row>
    <row r="298" spans="1:20" s="1" customFormat="1" ht="15.75" x14ac:dyDescent="0.25">
      <c r="A298" s="160" t="s">
        <v>924</v>
      </c>
      <c r="B298" s="163" t="s">
        <v>215</v>
      </c>
      <c r="C298" s="196"/>
      <c r="D298" s="187"/>
      <c r="E298" s="3"/>
      <c r="F298" s="174"/>
      <c r="G298" s="184"/>
      <c r="H298" s="3"/>
      <c r="I298" s="196"/>
      <c r="J298" s="187"/>
      <c r="K298" s="3"/>
      <c r="L298" s="171"/>
      <c r="M298" s="188"/>
      <c r="N298" s="198"/>
      <c r="O298" s="171"/>
      <c r="P298" s="188"/>
      <c r="Q298" s="198"/>
      <c r="R298" s="174"/>
      <c r="S298" s="184"/>
      <c r="T298" s="167"/>
    </row>
    <row r="299" spans="1:20" s="1" customFormat="1" ht="24" customHeight="1" x14ac:dyDescent="0.25">
      <c r="A299" s="160" t="s">
        <v>925</v>
      </c>
      <c r="B299" s="163" t="s">
        <v>216</v>
      </c>
      <c r="C299" s="196"/>
      <c r="D299" s="187"/>
      <c r="E299" s="3"/>
      <c r="F299" s="174"/>
      <c r="G299" s="184"/>
      <c r="H299" s="3"/>
      <c r="I299" s="196"/>
      <c r="J299" s="187"/>
      <c r="K299" s="3"/>
      <c r="L299" s="171"/>
      <c r="M299" s="188"/>
      <c r="N299" s="198"/>
      <c r="O299" s="171"/>
      <c r="P299" s="188"/>
      <c r="Q299" s="198"/>
      <c r="R299" s="174"/>
      <c r="S299" s="184"/>
      <c r="T299" s="167"/>
    </row>
    <row r="300" spans="1:20" s="1" customFormat="1" ht="15" customHeight="1" x14ac:dyDescent="0.25">
      <c r="A300" s="160" t="s">
        <v>926</v>
      </c>
      <c r="B300" s="163" t="s">
        <v>217</v>
      </c>
      <c r="C300" s="196"/>
      <c r="D300" s="187"/>
      <c r="E300" s="3"/>
      <c r="F300" s="174"/>
      <c r="G300" s="184"/>
      <c r="H300" s="3"/>
      <c r="I300" s="196"/>
      <c r="J300" s="187"/>
      <c r="K300" s="3"/>
      <c r="L300" s="171"/>
      <c r="M300" s="188"/>
      <c r="N300" s="198"/>
      <c r="O300" s="171"/>
      <c r="P300" s="188"/>
      <c r="Q300" s="198"/>
      <c r="R300" s="174"/>
      <c r="S300" s="184"/>
      <c r="T300" s="167"/>
    </row>
    <row r="301" spans="1:20" s="1" customFormat="1" ht="15" customHeight="1" x14ac:dyDescent="0.25">
      <c r="A301" s="160" t="s">
        <v>927</v>
      </c>
      <c r="B301" s="163" t="s">
        <v>218</v>
      </c>
      <c r="C301" s="196"/>
      <c r="D301" s="187"/>
      <c r="E301" s="3"/>
      <c r="F301" s="174"/>
      <c r="G301" s="184"/>
      <c r="H301" s="3"/>
      <c r="I301" s="196"/>
      <c r="J301" s="187"/>
      <c r="K301" s="3"/>
      <c r="L301" s="171"/>
      <c r="M301" s="188"/>
      <c r="N301" s="198"/>
      <c r="O301" s="171"/>
      <c r="P301" s="188"/>
      <c r="Q301" s="198"/>
      <c r="R301" s="174"/>
      <c r="S301" s="184"/>
      <c r="T301" s="167"/>
    </row>
    <row r="302" spans="1:20" s="1" customFormat="1" ht="15" customHeight="1" x14ac:dyDescent="0.25">
      <c r="A302" s="160" t="s">
        <v>928</v>
      </c>
      <c r="B302" s="163" t="s">
        <v>621</v>
      </c>
      <c r="C302" s="196"/>
      <c r="D302" s="187"/>
      <c r="E302" s="3"/>
      <c r="F302" s="174"/>
      <c r="G302" s="184"/>
      <c r="H302" s="3"/>
      <c r="I302" s="196"/>
      <c r="J302" s="187"/>
      <c r="K302" s="3"/>
      <c r="L302" s="171"/>
      <c r="M302" s="188"/>
      <c r="N302" s="198"/>
      <c r="O302" s="171"/>
      <c r="P302" s="188"/>
      <c r="Q302" s="198"/>
      <c r="R302" s="174"/>
      <c r="S302" s="184"/>
      <c r="T302" s="167"/>
    </row>
    <row r="303" spans="1:20" s="1" customFormat="1" ht="15" customHeight="1" x14ac:dyDescent="0.25">
      <c r="A303" s="160" t="s">
        <v>929</v>
      </c>
      <c r="B303" s="163" t="s">
        <v>219</v>
      </c>
      <c r="C303" s="196"/>
      <c r="D303" s="187"/>
      <c r="E303" s="3"/>
      <c r="F303" s="174"/>
      <c r="G303" s="184"/>
      <c r="H303" s="3"/>
      <c r="I303" s="196"/>
      <c r="J303" s="187"/>
      <c r="K303" s="3"/>
      <c r="L303" s="171"/>
      <c r="M303" s="188"/>
      <c r="N303" s="198"/>
      <c r="O303" s="171"/>
      <c r="P303" s="188"/>
      <c r="Q303" s="198"/>
      <c r="R303" s="174"/>
      <c r="S303" s="184"/>
      <c r="T303" s="167"/>
    </row>
    <row r="304" spans="1:20" s="1" customFormat="1" ht="15" customHeight="1" x14ac:dyDescent="0.25">
      <c r="A304" s="160" t="s">
        <v>930</v>
      </c>
      <c r="B304" s="163" t="s">
        <v>220</v>
      </c>
      <c r="C304" s="196"/>
      <c r="D304" s="187"/>
      <c r="E304" s="3"/>
      <c r="F304" s="174"/>
      <c r="G304" s="184"/>
      <c r="H304" s="3"/>
      <c r="I304" s="168"/>
      <c r="J304" s="183"/>
      <c r="K304" s="3"/>
      <c r="L304" s="168"/>
      <c r="M304" s="186"/>
      <c r="N304" s="198"/>
      <c r="O304" s="171"/>
      <c r="P304" s="188"/>
      <c r="Q304" s="198"/>
      <c r="R304" s="174"/>
      <c r="S304" s="184"/>
      <c r="T304" s="167"/>
    </row>
    <row r="305" spans="1:20" s="1" customFormat="1" ht="15" customHeight="1" x14ac:dyDescent="0.25">
      <c r="A305" s="160" t="s">
        <v>931</v>
      </c>
      <c r="B305" s="163" t="s">
        <v>221</v>
      </c>
      <c r="C305" s="196"/>
      <c r="D305" s="187"/>
      <c r="E305" s="3"/>
      <c r="F305" s="174"/>
      <c r="G305" s="184"/>
      <c r="H305" s="3"/>
      <c r="I305" s="168"/>
      <c r="J305" s="183"/>
      <c r="K305" s="3"/>
      <c r="L305" s="168"/>
      <c r="M305" s="186"/>
      <c r="N305" s="198"/>
      <c r="O305" s="171"/>
      <c r="P305" s="188"/>
      <c r="Q305" s="198"/>
      <c r="R305" s="174"/>
      <c r="S305" s="184"/>
      <c r="T305" s="167"/>
    </row>
    <row r="306" spans="1:20" s="1" customFormat="1" ht="15.75" x14ac:dyDescent="0.25">
      <c r="A306" s="160" t="s">
        <v>932</v>
      </c>
      <c r="B306" s="163" t="s">
        <v>222</v>
      </c>
      <c r="C306" s="196"/>
      <c r="D306" s="187"/>
      <c r="E306" s="3"/>
      <c r="F306" s="174"/>
      <c r="G306" s="184"/>
      <c r="H306" s="3"/>
      <c r="I306" s="168"/>
      <c r="J306" s="183"/>
      <c r="K306" s="3"/>
      <c r="L306" s="168"/>
      <c r="M306" s="186"/>
      <c r="N306" s="198"/>
      <c r="O306" s="171"/>
      <c r="P306" s="188"/>
      <c r="Q306" s="198"/>
      <c r="R306" s="174"/>
      <c r="S306" s="184"/>
      <c r="T306" s="167"/>
    </row>
    <row r="307" spans="1:20" s="139" customFormat="1" ht="15.75" x14ac:dyDescent="0.25">
      <c r="A307" s="161" t="s">
        <v>933</v>
      </c>
      <c r="B307" s="165" t="s">
        <v>1622</v>
      </c>
      <c r="C307" s="196"/>
      <c r="D307" s="187"/>
      <c r="E307" s="138"/>
      <c r="F307" s="174"/>
      <c r="G307" s="184"/>
      <c r="H307" s="138"/>
      <c r="I307" s="168"/>
      <c r="J307" s="183"/>
      <c r="K307" s="138"/>
      <c r="L307" s="168"/>
      <c r="M307" s="186"/>
      <c r="N307" s="138"/>
      <c r="O307" s="171"/>
      <c r="P307" s="188"/>
      <c r="Q307" s="138"/>
      <c r="R307" s="174"/>
      <c r="S307" s="184"/>
      <c r="T307" s="167"/>
    </row>
    <row r="308" spans="1:20" s="139" customFormat="1" ht="15" customHeight="1" x14ac:dyDescent="0.25">
      <c r="A308" s="161" t="s">
        <v>934</v>
      </c>
      <c r="B308" s="165" t="s">
        <v>1621</v>
      </c>
      <c r="C308" s="196"/>
      <c r="D308" s="187"/>
      <c r="E308" s="138"/>
      <c r="F308" s="174"/>
      <c r="G308" s="184"/>
      <c r="H308" s="138"/>
      <c r="I308" s="168"/>
      <c r="J308" s="183"/>
      <c r="K308" s="138"/>
      <c r="L308" s="168"/>
      <c r="M308" s="186"/>
      <c r="N308" s="200"/>
      <c r="O308" s="171"/>
      <c r="P308" s="188"/>
      <c r="Q308" s="138"/>
      <c r="R308" s="174"/>
      <c r="S308" s="184"/>
      <c r="T308" s="167"/>
    </row>
    <row r="309" spans="1:20" s="1" customFormat="1" ht="15" customHeight="1" x14ac:dyDescent="0.25">
      <c r="A309" s="160" t="s">
        <v>935</v>
      </c>
      <c r="B309" s="163" t="s">
        <v>223</v>
      </c>
      <c r="C309" s="196"/>
      <c r="D309" s="187"/>
      <c r="E309" s="3"/>
      <c r="F309" s="174"/>
      <c r="G309" s="184"/>
      <c r="H309" s="3"/>
      <c r="I309" s="196"/>
      <c r="J309" s="187"/>
      <c r="K309" s="3"/>
      <c r="L309" s="171"/>
      <c r="M309" s="188"/>
      <c r="N309" s="198"/>
      <c r="O309" s="171"/>
      <c r="P309" s="188"/>
      <c r="Q309" s="198"/>
      <c r="R309" s="174"/>
      <c r="S309" s="184"/>
      <c r="T309" s="167"/>
    </row>
    <row r="310" spans="1:20" s="1" customFormat="1" ht="15" customHeight="1" x14ac:dyDescent="0.25">
      <c r="A310" s="160" t="s">
        <v>936</v>
      </c>
      <c r="B310" s="163" t="s">
        <v>224</v>
      </c>
      <c r="C310" s="196"/>
      <c r="D310" s="187"/>
      <c r="E310" s="3"/>
      <c r="F310" s="174"/>
      <c r="G310" s="184"/>
      <c r="H310" s="3"/>
      <c r="I310" s="168"/>
      <c r="J310" s="186"/>
      <c r="K310" s="3"/>
      <c r="L310" s="170"/>
      <c r="M310" s="186"/>
      <c r="N310" s="198"/>
      <c r="O310" s="171"/>
      <c r="P310" s="188"/>
      <c r="Q310" s="198"/>
      <c r="R310" s="174"/>
      <c r="S310" s="184"/>
      <c r="T310" s="167"/>
    </row>
    <row r="311" spans="1:20" s="1" customFormat="1" ht="15" customHeight="1" x14ac:dyDescent="0.25">
      <c r="A311" s="160" t="s">
        <v>937</v>
      </c>
      <c r="B311" s="163" t="s">
        <v>225</v>
      </c>
      <c r="C311" s="196"/>
      <c r="D311" s="187"/>
      <c r="E311" s="3"/>
      <c r="F311" s="174"/>
      <c r="G311" s="184"/>
      <c r="H311" s="3"/>
      <c r="I311" s="196"/>
      <c r="J311" s="187"/>
      <c r="K311" s="3"/>
      <c r="L311" s="171"/>
      <c r="M311" s="188"/>
      <c r="N311" s="198"/>
      <c r="O311" s="171"/>
      <c r="P311" s="188"/>
      <c r="Q311" s="198"/>
      <c r="R311" s="174"/>
      <c r="S311" s="184"/>
      <c r="T311" s="167"/>
    </row>
    <row r="312" spans="1:20" s="1" customFormat="1" ht="15" customHeight="1" x14ac:dyDescent="0.25">
      <c r="A312" s="160" t="s">
        <v>938</v>
      </c>
      <c r="B312" s="163" t="s">
        <v>622</v>
      </c>
      <c r="C312" s="196"/>
      <c r="D312" s="187"/>
      <c r="E312" s="3"/>
      <c r="F312" s="174"/>
      <c r="G312" s="184"/>
      <c r="H312" s="3"/>
      <c r="I312" s="196"/>
      <c r="J312" s="187"/>
      <c r="K312" s="3"/>
      <c r="L312" s="171"/>
      <c r="M312" s="188"/>
      <c r="N312" s="198"/>
      <c r="O312" s="171"/>
      <c r="P312" s="188"/>
      <c r="Q312" s="198"/>
      <c r="R312" s="174"/>
      <c r="S312" s="184"/>
      <c r="T312" s="167"/>
    </row>
    <row r="313" spans="1:20" s="1" customFormat="1" ht="50.25" customHeight="1" x14ac:dyDescent="0.25">
      <c r="A313" s="160" t="s">
        <v>939</v>
      </c>
      <c r="B313" s="163" t="s">
        <v>657</v>
      </c>
      <c r="C313" s="196"/>
      <c r="D313" s="187"/>
      <c r="E313" s="3"/>
      <c r="F313" s="174"/>
      <c r="G313" s="184"/>
      <c r="H313" s="3"/>
      <c r="I313" s="168"/>
      <c r="J313" s="183"/>
      <c r="K313" s="3"/>
      <c r="L313" s="168"/>
      <c r="M313" s="183"/>
      <c r="N313" s="3"/>
      <c r="O313" s="171"/>
      <c r="P313" s="188"/>
      <c r="Q313" s="198"/>
      <c r="R313" s="174"/>
      <c r="S313" s="184"/>
      <c r="T313" s="167"/>
    </row>
    <row r="314" spans="1:20" s="1" customFormat="1" ht="33.75" customHeight="1" x14ac:dyDescent="0.25">
      <c r="A314" s="160" t="s">
        <v>940</v>
      </c>
      <c r="B314" s="163" t="s">
        <v>226</v>
      </c>
      <c r="C314" s="196"/>
      <c r="D314" s="187"/>
      <c r="E314" s="3"/>
      <c r="F314" s="174"/>
      <c r="G314" s="184"/>
      <c r="H314" s="3"/>
      <c r="I314" s="168"/>
      <c r="J314" s="183"/>
      <c r="K314" s="3"/>
      <c r="L314" s="168"/>
      <c r="M314" s="183"/>
      <c r="N314" s="3"/>
      <c r="O314" s="171"/>
      <c r="P314" s="188"/>
      <c r="Q314" s="198"/>
      <c r="R314" s="174"/>
      <c r="S314" s="184"/>
      <c r="T314" s="167"/>
    </row>
    <row r="315" spans="1:20" s="1" customFormat="1" ht="15" customHeight="1" x14ac:dyDescent="0.25">
      <c r="A315" s="160" t="s">
        <v>941</v>
      </c>
      <c r="B315" s="163" t="s">
        <v>662</v>
      </c>
      <c r="C315" s="196"/>
      <c r="D315" s="187"/>
      <c r="E315" s="3"/>
      <c r="F315" s="174"/>
      <c r="G315" s="184"/>
      <c r="H315" s="3"/>
      <c r="I315" s="196"/>
      <c r="J315" s="187"/>
      <c r="K315" s="3"/>
      <c r="L315" s="171"/>
      <c r="M315" s="188"/>
      <c r="N315" s="3"/>
      <c r="O315" s="171"/>
      <c r="P315" s="188"/>
      <c r="Q315" s="3"/>
      <c r="R315" s="174"/>
      <c r="S315" s="184"/>
      <c r="T315" s="167"/>
    </row>
    <row r="316" spans="1:20" s="1" customFormat="1" ht="15" customHeight="1" x14ac:dyDescent="0.25">
      <c r="A316" s="160" t="s">
        <v>942</v>
      </c>
      <c r="B316" s="163" t="s">
        <v>655</v>
      </c>
      <c r="C316" s="196"/>
      <c r="D316" s="187"/>
      <c r="E316" s="3"/>
      <c r="F316" s="174"/>
      <c r="G316" s="184"/>
      <c r="H316" s="3"/>
      <c r="I316" s="196"/>
      <c r="J316" s="187"/>
      <c r="K316" s="3"/>
      <c r="L316" s="171"/>
      <c r="M316" s="188"/>
      <c r="N316" s="3"/>
      <c r="O316" s="171"/>
      <c r="P316" s="188"/>
      <c r="Q316" s="3"/>
      <c r="R316" s="174"/>
      <c r="S316" s="184"/>
      <c r="T316" s="167"/>
    </row>
    <row r="317" spans="1:20" s="1" customFormat="1" ht="18" customHeight="1" x14ac:dyDescent="0.25">
      <c r="A317" s="160" t="s">
        <v>943</v>
      </c>
      <c r="B317" s="163" t="s">
        <v>656</v>
      </c>
      <c r="C317" s="196"/>
      <c r="D317" s="187"/>
      <c r="E317" s="3"/>
      <c r="F317" s="174"/>
      <c r="G317" s="184"/>
      <c r="H317" s="3"/>
      <c r="I317" s="168"/>
      <c r="J317" s="183"/>
      <c r="K317" s="3"/>
      <c r="L317" s="168"/>
      <c r="M317" s="183"/>
      <c r="N317" s="198"/>
      <c r="O317" s="171"/>
      <c r="P317" s="188"/>
      <c r="Q317" s="3"/>
      <c r="R317" s="174"/>
      <c r="S317" s="184"/>
      <c r="T317" s="167"/>
    </row>
    <row r="318" spans="1:20" s="1" customFormat="1" ht="15" customHeight="1" x14ac:dyDescent="0.25">
      <c r="A318" s="160" t="s">
        <v>944</v>
      </c>
      <c r="B318" s="163" t="s">
        <v>658</v>
      </c>
      <c r="C318" s="196"/>
      <c r="D318" s="187"/>
      <c r="E318" s="3"/>
      <c r="F318" s="174"/>
      <c r="G318" s="184"/>
      <c r="H318" s="3"/>
      <c r="I318" s="196"/>
      <c r="J318" s="187"/>
      <c r="K318" s="3"/>
      <c r="L318" s="171"/>
      <c r="M318" s="188"/>
      <c r="N318" s="3"/>
      <c r="O318" s="171"/>
      <c r="P318" s="188"/>
      <c r="Q318" s="3"/>
      <c r="R318" s="174"/>
      <c r="S318" s="184"/>
      <c r="T318" s="167"/>
    </row>
    <row r="319" spans="1:20" s="1" customFormat="1" ht="15" customHeight="1" x14ac:dyDescent="0.25">
      <c r="A319" s="160" t="s">
        <v>945</v>
      </c>
      <c r="B319" s="163" t="s">
        <v>659</v>
      </c>
      <c r="C319" s="196"/>
      <c r="D319" s="187"/>
      <c r="E319" s="3"/>
      <c r="F319" s="174"/>
      <c r="G319" s="184"/>
      <c r="H319" s="3"/>
      <c r="I319" s="170"/>
      <c r="J319" s="186"/>
      <c r="K319" s="3"/>
      <c r="L319" s="170"/>
      <c r="M319" s="186"/>
      <c r="N319" s="198"/>
      <c r="O319" s="171"/>
      <c r="P319" s="188"/>
      <c r="Q319" s="3"/>
      <c r="R319" s="174"/>
      <c r="S319" s="184"/>
      <c r="T319" s="167"/>
    </row>
    <row r="320" spans="1:20" s="1" customFormat="1" ht="15" customHeight="1" x14ac:dyDescent="0.25">
      <c r="A320" s="160" t="s">
        <v>946</v>
      </c>
      <c r="B320" s="163" t="s">
        <v>227</v>
      </c>
      <c r="C320" s="196"/>
      <c r="D320" s="187"/>
      <c r="E320" s="3"/>
      <c r="F320" s="174"/>
      <c r="G320" s="184"/>
      <c r="H320" s="3"/>
      <c r="I320" s="170"/>
      <c r="J320" s="186"/>
      <c r="K320" s="3"/>
      <c r="L320" s="170"/>
      <c r="M320" s="186"/>
      <c r="N320" s="198"/>
      <c r="O320" s="171"/>
      <c r="P320" s="188"/>
      <c r="Q320" s="198"/>
      <c r="R320" s="174"/>
      <c r="S320" s="184"/>
      <c r="T320" s="167"/>
    </row>
    <row r="321" spans="1:20" s="1" customFormat="1" ht="15" customHeight="1" x14ac:dyDescent="0.25">
      <c r="A321" s="160" t="s">
        <v>1471</v>
      </c>
      <c r="B321" s="163" t="s">
        <v>228</v>
      </c>
      <c r="C321" s="196"/>
      <c r="D321" s="187"/>
      <c r="E321" s="3"/>
      <c r="F321" s="174"/>
      <c r="G321" s="184"/>
      <c r="H321" s="3"/>
      <c r="I321" s="196"/>
      <c r="J321" s="187"/>
      <c r="K321" s="3"/>
      <c r="L321" s="171"/>
      <c r="M321" s="188"/>
      <c r="N321" s="198"/>
      <c r="O321" s="171"/>
      <c r="P321" s="188"/>
      <c r="Q321" s="198"/>
      <c r="R321" s="174"/>
      <c r="S321" s="184"/>
      <c r="T321" s="167"/>
    </row>
    <row r="322" spans="1:20" s="1" customFormat="1" ht="15" customHeight="1" x14ac:dyDescent="0.25">
      <c r="A322" s="160" t="s">
        <v>1623</v>
      </c>
      <c r="B322" s="163" t="s">
        <v>623</v>
      </c>
      <c r="C322" s="196"/>
      <c r="D322" s="187"/>
      <c r="E322" s="3"/>
      <c r="F322" s="174"/>
      <c r="G322" s="184"/>
      <c r="H322" s="3"/>
      <c r="I322" s="196"/>
      <c r="J322" s="187"/>
      <c r="K322" s="3"/>
      <c r="L322" s="171"/>
      <c r="M322" s="188"/>
      <c r="N322" s="198"/>
      <c r="O322" s="171"/>
      <c r="P322" s="188"/>
      <c r="Q322" s="198"/>
      <c r="R322" s="174"/>
      <c r="S322" s="184"/>
      <c r="T322" s="167"/>
    </row>
    <row r="323" spans="1:20" s="1" customFormat="1" ht="48" customHeight="1" x14ac:dyDescent="0.25">
      <c r="A323" s="408">
        <v>13</v>
      </c>
      <c r="B323" s="409" t="s">
        <v>229</v>
      </c>
      <c r="C323" s="320"/>
      <c r="D323" s="318"/>
      <c r="E323" s="318"/>
      <c r="F323" s="320"/>
      <c r="G323" s="318"/>
      <c r="H323" s="318"/>
      <c r="I323" s="320"/>
      <c r="J323" s="318"/>
      <c r="K323" s="318"/>
      <c r="L323" s="320"/>
      <c r="M323" s="318"/>
      <c r="N323" s="318"/>
      <c r="O323" s="320"/>
      <c r="P323" s="318"/>
      <c r="Q323" s="318"/>
      <c r="R323" s="320"/>
      <c r="S323" s="318"/>
      <c r="T323" s="319"/>
    </row>
    <row r="324" spans="1:20" s="1" customFormat="1" ht="15" customHeight="1" x14ac:dyDescent="0.25">
      <c r="A324" s="160" t="s">
        <v>947</v>
      </c>
      <c r="B324" s="163" t="s">
        <v>230</v>
      </c>
      <c r="C324" s="196"/>
      <c r="D324" s="187"/>
      <c r="E324" s="3"/>
      <c r="F324" s="174"/>
      <c r="G324" s="184"/>
      <c r="H324" s="3"/>
      <c r="I324" s="196"/>
      <c r="J324" s="187"/>
      <c r="K324" s="3"/>
      <c r="L324" s="171"/>
      <c r="M324" s="188"/>
      <c r="N324" s="198"/>
      <c r="O324" s="171"/>
      <c r="P324" s="188"/>
      <c r="Q324" s="198"/>
      <c r="R324" s="174"/>
      <c r="S324" s="184"/>
      <c r="T324" s="167"/>
    </row>
    <row r="325" spans="1:20" s="1" customFormat="1" ht="15" customHeight="1" x14ac:dyDescent="0.25">
      <c r="A325" s="160" t="s">
        <v>948</v>
      </c>
      <c r="B325" s="163" t="s">
        <v>231</v>
      </c>
      <c r="C325" s="196"/>
      <c r="D325" s="187"/>
      <c r="E325" s="3"/>
      <c r="F325" s="174"/>
      <c r="G325" s="184"/>
      <c r="H325" s="3"/>
      <c r="I325" s="196"/>
      <c r="J325" s="187"/>
      <c r="K325" s="3"/>
      <c r="L325" s="171"/>
      <c r="M325" s="188"/>
      <c r="N325" s="198"/>
      <c r="O325" s="171"/>
      <c r="P325" s="188"/>
      <c r="Q325" s="198"/>
      <c r="R325" s="174"/>
      <c r="S325" s="184"/>
      <c r="T325" s="167"/>
    </row>
    <row r="326" spans="1:20" s="1" customFormat="1" ht="15" customHeight="1" x14ac:dyDescent="0.25">
      <c r="A326" s="160" t="s">
        <v>949</v>
      </c>
      <c r="B326" s="163" t="s">
        <v>232</v>
      </c>
      <c r="C326" s="196"/>
      <c r="D326" s="187"/>
      <c r="E326" s="3"/>
      <c r="F326" s="174"/>
      <c r="G326" s="184"/>
      <c r="H326" s="3"/>
      <c r="I326" s="196"/>
      <c r="J326" s="187"/>
      <c r="K326" s="3"/>
      <c r="L326" s="171"/>
      <c r="M326" s="188"/>
      <c r="N326" s="198"/>
      <c r="O326" s="171"/>
      <c r="P326" s="188"/>
      <c r="Q326" s="198"/>
      <c r="R326" s="174"/>
      <c r="S326" s="184"/>
      <c r="T326" s="167"/>
    </row>
    <row r="327" spans="1:20" s="1" customFormat="1" ht="15" customHeight="1" x14ac:dyDescent="0.25">
      <c r="A327" s="160" t="s">
        <v>950</v>
      </c>
      <c r="B327" s="163" t="s">
        <v>233</v>
      </c>
      <c r="C327" s="196"/>
      <c r="D327" s="187"/>
      <c r="E327" s="3"/>
      <c r="F327" s="174"/>
      <c r="G327" s="184"/>
      <c r="H327" s="3"/>
      <c r="I327" s="196"/>
      <c r="J327" s="187"/>
      <c r="K327" s="3"/>
      <c r="L327" s="171"/>
      <c r="M327" s="188"/>
      <c r="N327" s="198"/>
      <c r="O327" s="171"/>
      <c r="P327" s="188"/>
      <c r="Q327" s="198"/>
      <c r="R327" s="174"/>
      <c r="S327" s="184"/>
      <c r="T327" s="167"/>
    </row>
    <row r="328" spans="1:20" s="1" customFormat="1" ht="15" customHeight="1" x14ac:dyDescent="0.25">
      <c r="A328" s="160" t="s">
        <v>951</v>
      </c>
      <c r="B328" s="163" t="s">
        <v>661</v>
      </c>
      <c r="C328" s="196"/>
      <c r="D328" s="187"/>
      <c r="E328" s="3"/>
      <c r="F328" s="174"/>
      <c r="G328" s="184"/>
      <c r="H328" s="3"/>
      <c r="I328" s="196"/>
      <c r="J328" s="187"/>
      <c r="K328" s="3"/>
      <c r="L328" s="171"/>
      <c r="M328" s="188"/>
      <c r="N328" s="198"/>
      <c r="O328" s="171"/>
      <c r="P328" s="188"/>
      <c r="Q328" s="198"/>
      <c r="R328" s="174"/>
      <c r="S328" s="184"/>
      <c r="T328" s="167"/>
    </row>
    <row r="329" spans="1:20" s="1" customFormat="1" ht="15" customHeight="1" x14ac:dyDescent="0.25">
      <c r="A329" s="160" t="s">
        <v>952</v>
      </c>
      <c r="B329" s="163" t="s">
        <v>234</v>
      </c>
      <c r="C329" s="196"/>
      <c r="D329" s="187"/>
      <c r="E329" s="3"/>
      <c r="F329" s="174"/>
      <c r="G329" s="184"/>
      <c r="H329" s="3"/>
      <c r="I329" s="168"/>
      <c r="J329" s="183"/>
      <c r="K329" s="3"/>
      <c r="L329" s="168"/>
      <c r="M329" s="183"/>
      <c r="N329" s="3"/>
      <c r="O329" s="171"/>
      <c r="P329" s="188"/>
      <c r="Q329" s="198"/>
      <c r="R329" s="174"/>
      <c r="S329" s="184"/>
      <c r="T329" s="167"/>
    </row>
    <row r="330" spans="1:20" s="1" customFormat="1" ht="15" customHeight="1" x14ac:dyDescent="0.25">
      <c r="A330" s="160" t="s">
        <v>953</v>
      </c>
      <c r="B330" s="163" t="s">
        <v>235</v>
      </c>
      <c r="C330" s="196"/>
      <c r="D330" s="187"/>
      <c r="E330" s="3"/>
      <c r="F330" s="174"/>
      <c r="G330" s="184"/>
      <c r="H330" s="3"/>
      <c r="I330" s="196"/>
      <c r="J330" s="187"/>
      <c r="K330" s="3"/>
      <c r="L330" s="171"/>
      <c r="M330" s="188"/>
      <c r="N330" s="198"/>
      <c r="O330" s="171"/>
      <c r="P330" s="188"/>
      <c r="Q330" s="198"/>
      <c r="R330" s="174"/>
      <c r="S330" s="184"/>
      <c r="T330" s="167"/>
    </row>
    <row r="331" spans="1:20" s="1" customFormat="1" ht="15" customHeight="1" x14ac:dyDescent="0.25">
      <c r="A331" s="160" t="s">
        <v>954</v>
      </c>
      <c r="B331" s="163" t="s">
        <v>660</v>
      </c>
      <c r="C331" s="196"/>
      <c r="D331" s="187"/>
      <c r="E331" s="3"/>
      <c r="F331" s="174"/>
      <c r="G331" s="184"/>
      <c r="H331" s="3"/>
      <c r="I331" s="196"/>
      <c r="J331" s="187"/>
      <c r="K331" s="3"/>
      <c r="L331" s="171"/>
      <c r="M331" s="188"/>
      <c r="N331" s="198"/>
      <c r="O331" s="171"/>
      <c r="P331" s="188"/>
      <c r="Q331" s="198"/>
      <c r="R331" s="174"/>
      <c r="S331" s="184"/>
      <c r="T331" s="167"/>
    </row>
    <row r="332" spans="1:20" s="1" customFormat="1" ht="15" customHeight="1" x14ac:dyDescent="0.25">
      <c r="A332" s="160" t="s">
        <v>955</v>
      </c>
      <c r="B332" s="163" t="s">
        <v>236</v>
      </c>
      <c r="C332" s="196"/>
      <c r="D332" s="187"/>
      <c r="E332" s="3"/>
      <c r="F332" s="174"/>
      <c r="G332" s="184"/>
      <c r="H332" s="3"/>
      <c r="I332" s="168"/>
      <c r="J332" s="183"/>
      <c r="K332" s="3"/>
      <c r="L332" s="168"/>
      <c r="M332" s="183"/>
      <c r="N332" s="3"/>
      <c r="O332" s="171"/>
      <c r="P332" s="188"/>
      <c r="Q332" s="198"/>
      <c r="R332" s="174"/>
      <c r="S332" s="184"/>
      <c r="T332" s="167"/>
    </row>
    <row r="333" spans="1:20" s="1" customFormat="1" ht="15" customHeight="1" x14ac:dyDescent="0.25">
      <c r="A333" s="160" t="s">
        <v>956</v>
      </c>
      <c r="B333" s="163" t="s">
        <v>237</v>
      </c>
      <c r="C333" s="196"/>
      <c r="D333" s="187"/>
      <c r="E333" s="3"/>
      <c r="F333" s="174"/>
      <c r="G333" s="184"/>
      <c r="H333" s="3"/>
      <c r="I333" s="196"/>
      <c r="J333" s="187"/>
      <c r="K333" s="3"/>
      <c r="L333" s="171"/>
      <c r="M333" s="188"/>
      <c r="N333" s="198"/>
      <c r="O333" s="171"/>
      <c r="P333" s="188"/>
      <c r="Q333" s="198"/>
      <c r="R333" s="174"/>
      <c r="S333" s="184"/>
      <c r="T333" s="167"/>
    </row>
    <row r="334" spans="1:20" s="1" customFormat="1" ht="55.5" customHeight="1" x14ac:dyDescent="0.25">
      <c r="A334" s="408">
        <v>14</v>
      </c>
      <c r="B334" s="409" t="s">
        <v>238</v>
      </c>
      <c r="C334" s="320"/>
      <c r="D334" s="318"/>
      <c r="E334" s="318"/>
      <c r="F334" s="320"/>
      <c r="G334" s="318"/>
      <c r="H334" s="318"/>
      <c r="I334" s="320"/>
      <c r="J334" s="318"/>
      <c r="K334" s="318"/>
      <c r="L334" s="320"/>
      <c r="M334" s="318"/>
      <c r="N334" s="318"/>
      <c r="O334" s="320"/>
      <c r="P334" s="318"/>
      <c r="Q334" s="318"/>
      <c r="R334" s="320"/>
      <c r="S334" s="318"/>
      <c r="T334" s="319"/>
    </row>
    <row r="335" spans="1:20" s="1" customFormat="1" ht="15" customHeight="1" x14ac:dyDescent="0.25">
      <c r="A335" s="160" t="s">
        <v>957</v>
      </c>
      <c r="B335" s="163" t="s">
        <v>239</v>
      </c>
      <c r="C335" s="196"/>
      <c r="D335" s="187"/>
      <c r="E335" s="3"/>
      <c r="F335" s="174"/>
      <c r="G335" s="184"/>
      <c r="H335" s="3"/>
      <c r="I335" s="196"/>
      <c r="J335" s="187"/>
      <c r="K335" s="3"/>
      <c r="L335" s="171"/>
      <c r="M335" s="188"/>
      <c r="N335" s="198"/>
      <c r="O335" s="171"/>
      <c r="P335" s="188"/>
      <c r="Q335" s="198"/>
      <c r="R335" s="174"/>
      <c r="S335" s="184"/>
      <c r="T335" s="167"/>
    </row>
    <row r="336" spans="1:20" s="1" customFormat="1" ht="15" customHeight="1" x14ac:dyDescent="0.25">
      <c r="A336" s="160" t="s">
        <v>958</v>
      </c>
      <c r="B336" s="163" t="s">
        <v>240</v>
      </c>
      <c r="C336" s="196"/>
      <c r="D336" s="187"/>
      <c r="E336" s="3"/>
      <c r="F336" s="174"/>
      <c r="G336" s="184"/>
      <c r="H336" s="3"/>
      <c r="I336" s="196"/>
      <c r="J336" s="187"/>
      <c r="K336" s="3"/>
      <c r="L336" s="171"/>
      <c r="M336" s="188"/>
      <c r="N336" s="198"/>
      <c r="O336" s="171"/>
      <c r="P336" s="188"/>
      <c r="Q336" s="198"/>
      <c r="R336" s="174"/>
      <c r="S336" s="184"/>
      <c r="T336" s="167"/>
    </row>
    <row r="337" spans="1:20" s="1" customFormat="1" ht="15" customHeight="1" x14ac:dyDescent="0.25">
      <c r="A337" s="160" t="s">
        <v>959</v>
      </c>
      <c r="B337" s="163" t="s">
        <v>241</v>
      </c>
      <c r="C337" s="196"/>
      <c r="D337" s="187"/>
      <c r="E337" s="3"/>
      <c r="F337" s="174"/>
      <c r="G337" s="184"/>
      <c r="H337" s="3"/>
      <c r="I337" s="196"/>
      <c r="J337" s="187"/>
      <c r="K337" s="3"/>
      <c r="L337" s="171"/>
      <c r="M337" s="188"/>
      <c r="N337" s="198"/>
      <c r="O337" s="171"/>
      <c r="P337" s="188"/>
      <c r="Q337" s="198"/>
      <c r="R337" s="174"/>
      <c r="S337" s="184"/>
      <c r="T337" s="167"/>
    </row>
    <row r="338" spans="1:20" s="1" customFormat="1" ht="32.25" customHeight="1" x14ac:dyDescent="0.25">
      <c r="A338" s="160" t="s">
        <v>960</v>
      </c>
      <c r="B338" s="163" t="s">
        <v>242</v>
      </c>
      <c r="C338" s="196"/>
      <c r="D338" s="187"/>
      <c r="E338" s="3"/>
      <c r="F338" s="174"/>
      <c r="G338" s="184"/>
      <c r="H338" s="3"/>
      <c r="I338" s="196"/>
      <c r="J338" s="187"/>
      <c r="K338" s="3"/>
      <c r="L338" s="171"/>
      <c r="M338" s="188"/>
      <c r="N338" s="198"/>
      <c r="O338" s="171"/>
      <c r="P338" s="188"/>
      <c r="Q338" s="198"/>
      <c r="R338" s="174"/>
      <c r="S338" s="184"/>
      <c r="T338" s="167"/>
    </row>
    <row r="339" spans="1:20" s="1" customFormat="1" ht="15" customHeight="1" x14ac:dyDescent="0.25">
      <c r="A339" s="160" t="s">
        <v>961</v>
      </c>
      <c r="B339" s="163" t="s">
        <v>243</v>
      </c>
      <c r="C339" s="196"/>
      <c r="D339" s="187"/>
      <c r="E339" s="3"/>
      <c r="F339" s="174"/>
      <c r="G339" s="184"/>
      <c r="H339" s="3"/>
      <c r="I339" s="196"/>
      <c r="J339" s="187"/>
      <c r="K339" s="3"/>
      <c r="L339" s="171"/>
      <c r="M339" s="188"/>
      <c r="N339" s="198"/>
      <c r="O339" s="171"/>
      <c r="P339" s="188"/>
      <c r="Q339" s="198"/>
      <c r="R339" s="174"/>
      <c r="S339" s="184"/>
      <c r="T339" s="167"/>
    </row>
    <row r="340" spans="1:20" s="1" customFormat="1" ht="15" customHeight="1" x14ac:dyDescent="0.25">
      <c r="A340" s="160" t="s">
        <v>962</v>
      </c>
      <c r="B340" s="163" t="s">
        <v>244</v>
      </c>
      <c r="C340" s="196"/>
      <c r="D340" s="187"/>
      <c r="E340" s="3"/>
      <c r="F340" s="174"/>
      <c r="G340" s="184"/>
      <c r="H340" s="3"/>
      <c r="I340" s="196"/>
      <c r="J340" s="187"/>
      <c r="K340" s="3"/>
      <c r="L340" s="171"/>
      <c r="M340" s="188"/>
      <c r="N340" s="198"/>
      <c r="O340" s="171"/>
      <c r="P340" s="188"/>
      <c r="Q340" s="198"/>
      <c r="R340" s="174"/>
      <c r="S340" s="184"/>
      <c r="T340" s="167"/>
    </row>
    <row r="341" spans="1:20" s="1" customFormat="1" ht="15" customHeight="1" x14ac:dyDescent="0.25">
      <c r="A341" s="160" t="s">
        <v>963</v>
      </c>
      <c r="B341" s="163" t="s">
        <v>245</v>
      </c>
      <c r="C341" s="196"/>
      <c r="D341" s="187"/>
      <c r="E341" s="3"/>
      <c r="F341" s="174"/>
      <c r="G341" s="184"/>
      <c r="H341" s="3"/>
      <c r="I341" s="196"/>
      <c r="J341" s="187"/>
      <c r="K341" s="3"/>
      <c r="L341" s="171"/>
      <c r="M341" s="188"/>
      <c r="N341" s="198"/>
      <c r="O341" s="171"/>
      <c r="P341" s="188"/>
      <c r="Q341" s="198"/>
      <c r="R341" s="174"/>
      <c r="S341" s="184"/>
      <c r="T341" s="167"/>
    </row>
    <row r="342" spans="1:20" s="1" customFormat="1" ht="15" customHeight="1" x14ac:dyDescent="0.25">
      <c r="A342" s="160" t="s">
        <v>964</v>
      </c>
      <c r="B342" s="163" t="s">
        <v>246</v>
      </c>
      <c r="C342" s="196"/>
      <c r="D342" s="187"/>
      <c r="E342" s="3"/>
      <c r="F342" s="174"/>
      <c r="G342" s="184"/>
      <c r="H342" s="3"/>
      <c r="I342" s="196"/>
      <c r="J342" s="187"/>
      <c r="K342" s="3"/>
      <c r="L342" s="171"/>
      <c r="M342" s="188"/>
      <c r="N342" s="198"/>
      <c r="O342" s="171"/>
      <c r="P342" s="188"/>
      <c r="Q342" s="198"/>
      <c r="R342" s="174"/>
      <c r="S342" s="184"/>
      <c r="T342" s="167"/>
    </row>
    <row r="343" spans="1:20" s="1" customFormat="1" ht="31.5" x14ac:dyDescent="0.25">
      <c r="A343" s="160" t="s">
        <v>965</v>
      </c>
      <c r="B343" s="163" t="s">
        <v>1495</v>
      </c>
      <c r="C343" s="196"/>
      <c r="D343" s="187"/>
      <c r="E343" s="3"/>
      <c r="F343" s="174"/>
      <c r="G343" s="184"/>
      <c r="H343" s="3"/>
      <c r="I343" s="168"/>
      <c r="J343" s="183"/>
      <c r="K343" s="3"/>
      <c r="L343" s="168"/>
      <c r="M343" s="186"/>
      <c r="N343" s="198"/>
      <c r="O343" s="171"/>
      <c r="P343" s="188"/>
      <c r="Q343" s="198"/>
      <c r="R343" s="174"/>
      <c r="S343" s="184"/>
      <c r="T343" s="167"/>
    </row>
    <row r="344" spans="1:20" s="1" customFormat="1" ht="15" customHeight="1" x14ac:dyDescent="0.25">
      <c r="A344" s="160" t="s">
        <v>1371</v>
      </c>
      <c r="B344" s="163" t="s">
        <v>1496</v>
      </c>
      <c r="C344" s="196"/>
      <c r="D344" s="187"/>
      <c r="E344" s="3"/>
      <c r="F344" s="174"/>
      <c r="G344" s="184"/>
      <c r="H344" s="3"/>
      <c r="I344" s="168"/>
      <c r="J344" s="183"/>
      <c r="K344" s="3"/>
      <c r="L344" s="168"/>
      <c r="M344" s="186"/>
      <c r="N344" s="198"/>
      <c r="O344" s="171"/>
      <c r="P344" s="188"/>
      <c r="Q344" s="198"/>
      <c r="R344" s="174"/>
      <c r="S344" s="184"/>
      <c r="T344" s="167"/>
    </row>
    <row r="345" spans="1:20" s="1" customFormat="1" ht="15" customHeight="1" x14ac:dyDescent="0.25">
      <c r="A345" s="160" t="s">
        <v>1372</v>
      </c>
      <c r="B345" s="163" t="s">
        <v>247</v>
      </c>
      <c r="C345" s="168"/>
      <c r="D345" s="183"/>
      <c r="E345" s="3"/>
      <c r="F345" s="168"/>
      <c r="G345" s="184"/>
      <c r="H345" s="3"/>
      <c r="I345" s="196"/>
      <c r="J345" s="187"/>
      <c r="K345" s="3"/>
      <c r="L345" s="171"/>
      <c r="M345" s="188"/>
      <c r="N345" s="198"/>
      <c r="O345" s="168"/>
      <c r="P345" s="183"/>
      <c r="Q345" s="3"/>
      <c r="R345" s="174"/>
      <c r="S345" s="184"/>
      <c r="T345" s="167"/>
    </row>
    <row r="346" spans="1:20" s="1" customFormat="1" ht="43.5" customHeight="1" x14ac:dyDescent="0.25">
      <c r="A346" s="408">
        <v>15</v>
      </c>
      <c r="B346" s="409" t="s">
        <v>248</v>
      </c>
      <c r="C346" s="320"/>
      <c r="D346" s="318"/>
      <c r="E346" s="318"/>
      <c r="F346" s="320"/>
      <c r="G346" s="318"/>
      <c r="H346" s="318"/>
      <c r="I346" s="320"/>
      <c r="J346" s="318"/>
      <c r="K346" s="318"/>
      <c r="L346" s="320"/>
      <c r="M346" s="318"/>
      <c r="N346" s="318"/>
      <c r="O346" s="320"/>
      <c r="P346" s="318"/>
      <c r="Q346" s="318"/>
      <c r="R346" s="320"/>
      <c r="S346" s="318"/>
      <c r="T346" s="319"/>
    </row>
    <row r="347" spans="1:20" s="1" customFormat="1" ht="15" customHeight="1" x14ac:dyDescent="0.25">
      <c r="A347" s="160" t="s">
        <v>966</v>
      </c>
      <c r="B347" s="163" t="s">
        <v>624</v>
      </c>
      <c r="C347" s="196"/>
      <c r="D347" s="187"/>
      <c r="E347" s="3"/>
      <c r="F347" s="174"/>
      <c r="G347" s="184"/>
      <c r="H347" s="3"/>
      <c r="I347" s="196"/>
      <c r="J347" s="187"/>
      <c r="K347" s="3"/>
      <c r="L347" s="171"/>
      <c r="M347" s="188"/>
      <c r="N347" s="198"/>
      <c r="O347" s="171"/>
      <c r="P347" s="188"/>
      <c r="Q347" s="198"/>
      <c r="R347" s="174"/>
      <c r="S347" s="184"/>
      <c r="T347" s="167"/>
    </row>
    <row r="348" spans="1:20" s="1" customFormat="1" ht="15" customHeight="1" x14ac:dyDescent="0.25">
      <c r="A348" s="160" t="s">
        <v>967</v>
      </c>
      <c r="B348" s="163" t="s">
        <v>625</v>
      </c>
      <c r="C348" s="196"/>
      <c r="D348" s="187"/>
      <c r="E348" s="3"/>
      <c r="F348" s="174"/>
      <c r="G348" s="184"/>
      <c r="H348" s="3"/>
      <c r="I348" s="196"/>
      <c r="J348" s="187"/>
      <c r="K348" s="3"/>
      <c r="L348" s="171"/>
      <c r="M348" s="188"/>
      <c r="N348" s="198"/>
      <c r="O348" s="171"/>
      <c r="P348" s="188"/>
      <c r="Q348" s="198"/>
      <c r="R348" s="174"/>
      <c r="S348" s="184"/>
      <c r="T348" s="167"/>
    </row>
    <row r="349" spans="1:20" s="1" customFormat="1" ht="15" customHeight="1" x14ac:dyDescent="0.25">
      <c r="A349" s="160" t="s">
        <v>968</v>
      </c>
      <c r="B349" s="163" t="s">
        <v>663</v>
      </c>
      <c r="C349" s="196"/>
      <c r="D349" s="187"/>
      <c r="E349" s="3"/>
      <c r="F349" s="174"/>
      <c r="G349" s="184"/>
      <c r="H349" s="3"/>
      <c r="I349" s="196"/>
      <c r="J349" s="187"/>
      <c r="K349" s="3"/>
      <c r="L349" s="171"/>
      <c r="M349" s="188"/>
      <c r="N349" s="198"/>
      <c r="O349" s="171"/>
      <c r="P349" s="188"/>
      <c r="Q349" s="198"/>
      <c r="R349" s="174"/>
      <c r="S349" s="184"/>
      <c r="T349" s="167"/>
    </row>
    <row r="350" spans="1:20" s="2" customFormat="1" ht="15" customHeight="1" x14ac:dyDescent="0.25">
      <c r="A350" s="160" t="s">
        <v>969</v>
      </c>
      <c r="B350" s="163" t="s">
        <v>1560</v>
      </c>
      <c r="C350" s="196"/>
      <c r="D350" s="187"/>
      <c r="E350" s="3"/>
      <c r="F350" s="174"/>
      <c r="G350" s="184"/>
      <c r="H350" s="3"/>
      <c r="I350" s="196"/>
      <c r="J350" s="187"/>
      <c r="K350" s="3"/>
      <c r="L350" s="171"/>
      <c r="M350" s="188"/>
      <c r="N350" s="3"/>
      <c r="O350" s="171"/>
      <c r="P350" s="188"/>
      <c r="Q350" s="3"/>
      <c r="R350" s="174"/>
      <c r="S350" s="184"/>
      <c r="T350" s="167"/>
    </row>
    <row r="351" spans="1:20" s="1" customFormat="1" ht="15" customHeight="1" x14ac:dyDescent="0.25">
      <c r="A351" s="160" t="s">
        <v>970</v>
      </c>
      <c r="B351" s="163" t="s">
        <v>626</v>
      </c>
      <c r="C351" s="196"/>
      <c r="D351" s="187"/>
      <c r="E351" s="3"/>
      <c r="F351" s="174"/>
      <c r="G351" s="184"/>
      <c r="H351" s="3"/>
      <c r="I351" s="196"/>
      <c r="J351" s="187"/>
      <c r="K351" s="3"/>
      <c r="L351" s="171"/>
      <c r="M351" s="188"/>
      <c r="N351" s="198"/>
      <c r="O351" s="171"/>
      <c r="P351" s="188"/>
      <c r="Q351" s="198"/>
      <c r="R351" s="174"/>
      <c r="S351" s="184"/>
      <c r="T351" s="167"/>
    </row>
    <row r="352" spans="1:20" s="1" customFormat="1" ht="15" customHeight="1" x14ac:dyDescent="0.25">
      <c r="A352" s="160" t="s">
        <v>971</v>
      </c>
      <c r="B352" s="163" t="s">
        <v>627</v>
      </c>
      <c r="C352" s="196"/>
      <c r="D352" s="187"/>
      <c r="E352" s="3"/>
      <c r="F352" s="174"/>
      <c r="G352" s="184"/>
      <c r="H352" s="3"/>
      <c r="I352" s="196"/>
      <c r="J352" s="187"/>
      <c r="K352" s="3"/>
      <c r="L352" s="171"/>
      <c r="M352" s="188"/>
      <c r="N352" s="198"/>
      <c r="O352" s="171"/>
      <c r="P352" s="188"/>
      <c r="Q352" s="198"/>
      <c r="R352" s="174"/>
      <c r="S352" s="184"/>
      <c r="T352" s="167"/>
    </row>
    <row r="353" spans="1:20" s="1" customFormat="1" ht="15" customHeight="1" x14ac:dyDescent="0.25">
      <c r="A353" s="160" t="s">
        <v>1564</v>
      </c>
      <c r="B353" s="163" t="s">
        <v>1404</v>
      </c>
      <c r="C353" s="196"/>
      <c r="D353" s="187"/>
      <c r="E353" s="3"/>
      <c r="F353" s="174"/>
      <c r="G353" s="184"/>
      <c r="H353" s="3"/>
      <c r="I353" s="196"/>
      <c r="J353" s="187"/>
      <c r="K353" s="3"/>
      <c r="L353" s="171"/>
      <c r="M353" s="188"/>
      <c r="N353" s="198"/>
      <c r="O353" s="171"/>
      <c r="P353" s="188"/>
      <c r="Q353" s="198"/>
      <c r="R353" s="174"/>
      <c r="S353" s="184"/>
      <c r="T353" s="167"/>
    </row>
    <row r="354" spans="1:20" s="1" customFormat="1" ht="45.75" customHeight="1" x14ac:dyDescent="0.25">
      <c r="A354" s="408">
        <v>16</v>
      </c>
      <c r="B354" s="409" t="s">
        <v>250</v>
      </c>
      <c r="C354" s="320"/>
      <c r="D354" s="318"/>
      <c r="E354" s="318"/>
      <c r="F354" s="320"/>
      <c r="G354" s="318"/>
      <c r="H354" s="318"/>
      <c r="I354" s="320"/>
      <c r="J354" s="318"/>
      <c r="K354" s="318"/>
      <c r="L354" s="320"/>
      <c r="M354" s="318"/>
      <c r="N354" s="318"/>
      <c r="O354" s="320"/>
      <c r="P354" s="318"/>
      <c r="Q354" s="318"/>
      <c r="R354" s="320"/>
      <c r="S354" s="318"/>
      <c r="T354" s="319"/>
    </row>
    <row r="355" spans="1:20" s="1" customFormat="1" ht="15" customHeight="1" x14ac:dyDescent="0.25">
      <c r="A355" s="160" t="s">
        <v>972</v>
      </c>
      <c r="B355" s="163" t="s">
        <v>573</v>
      </c>
      <c r="C355" s="196"/>
      <c r="D355" s="187"/>
      <c r="E355" s="3"/>
      <c r="F355" s="174"/>
      <c r="G355" s="184"/>
      <c r="H355" s="3"/>
      <c r="I355" s="196"/>
      <c r="J355" s="187"/>
      <c r="K355" s="3"/>
      <c r="L355" s="171"/>
      <c r="M355" s="188"/>
      <c r="N355" s="198"/>
      <c r="O355" s="171"/>
      <c r="P355" s="188"/>
      <c r="Q355" s="198"/>
      <c r="R355" s="174"/>
      <c r="S355" s="184"/>
      <c r="T355" s="167"/>
    </row>
    <row r="356" spans="1:20" s="1" customFormat="1" ht="15" customHeight="1" x14ac:dyDescent="0.25">
      <c r="A356" s="160" t="s">
        <v>973</v>
      </c>
      <c r="B356" s="163" t="s">
        <v>574</v>
      </c>
      <c r="C356" s="196"/>
      <c r="D356" s="187"/>
      <c r="E356" s="3"/>
      <c r="F356" s="174"/>
      <c r="G356" s="184"/>
      <c r="H356" s="3"/>
      <c r="I356" s="196"/>
      <c r="J356" s="187"/>
      <c r="K356" s="3"/>
      <c r="L356" s="171"/>
      <c r="M356" s="188"/>
      <c r="N356" s="198"/>
      <c r="O356" s="171"/>
      <c r="P356" s="188"/>
      <c r="Q356" s="198"/>
      <c r="R356" s="174"/>
      <c r="S356" s="184"/>
      <c r="T356" s="167"/>
    </row>
    <row r="357" spans="1:20" s="1" customFormat="1" ht="27" customHeight="1" x14ac:dyDescent="0.25">
      <c r="A357" s="160" t="s">
        <v>974</v>
      </c>
      <c r="B357" s="163" t="s">
        <v>251</v>
      </c>
      <c r="C357" s="196"/>
      <c r="D357" s="187"/>
      <c r="E357" s="3"/>
      <c r="F357" s="174"/>
      <c r="G357" s="184"/>
      <c r="H357" s="3"/>
      <c r="I357" s="196"/>
      <c r="J357" s="187"/>
      <c r="K357" s="3"/>
      <c r="L357" s="171"/>
      <c r="M357" s="188"/>
      <c r="N357" s="198"/>
      <c r="O357" s="171"/>
      <c r="P357" s="188"/>
      <c r="Q357" s="198"/>
      <c r="R357" s="174"/>
      <c r="S357" s="184"/>
      <c r="T357" s="167"/>
    </row>
    <row r="358" spans="1:20" s="1" customFormat="1" ht="29.25" customHeight="1" x14ac:dyDescent="0.25">
      <c r="A358" s="160" t="s">
        <v>975</v>
      </c>
      <c r="B358" s="163" t="s">
        <v>252</v>
      </c>
      <c r="C358" s="196"/>
      <c r="D358" s="187"/>
      <c r="E358" s="3"/>
      <c r="F358" s="174"/>
      <c r="G358" s="184"/>
      <c r="H358" s="3"/>
      <c r="I358" s="196"/>
      <c r="J358" s="187"/>
      <c r="K358" s="3"/>
      <c r="L358" s="171"/>
      <c r="M358" s="188"/>
      <c r="N358" s="198"/>
      <c r="O358" s="171"/>
      <c r="P358" s="188"/>
      <c r="Q358" s="198"/>
      <c r="R358" s="174"/>
      <c r="S358" s="184"/>
      <c r="T358" s="167"/>
    </row>
    <row r="359" spans="1:20" s="1" customFormat="1" ht="15" customHeight="1" x14ac:dyDescent="0.25">
      <c r="A359" s="160" t="s">
        <v>976</v>
      </c>
      <c r="B359" s="163" t="s">
        <v>253</v>
      </c>
      <c r="C359" s="196"/>
      <c r="D359" s="187"/>
      <c r="E359" s="3"/>
      <c r="F359" s="174"/>
      <c r="G359" s="184"/>
      <c r="H359" s="3"/>
      <c r="I359" s="196"/>
      <c r="J359" s="187"/>
      <c r="K359" s="3"/>
      <c r="L359" s="171"/>
      <c r="M359" s="188"/>
      <c r="N359" s="198"/>
      <c r="O359" s="171"/>
      <c r="P359" s="188"/>
      <c r="Q359" s="198"/>
      <c r="R359" s="174"/>
      <c r="S359" s="184"/>
      <c r="T359" s="167"/>
    </row>
    <row r="360" spans="1:20" s="1" customFormat="1" ht="30.75" customHeight="1" x14ac:dyDescent="0.25">
      <c r="A360" s="160" t="s">
        <v>977</v>
      </c>
      <c r="B360" s="163" t="s">
        <v>254</v>
      </c>
      <c r="C360" s="196"/>
      <c r="D360" s="187"/>
      <c r="E360" s="3"/>
      <c r="F360" s="174"/>
      <c r="G360" s="184"/>
      <c r="H360" s="3"/>
      <c r="I360" s="196"/>
      <c r="J360" s="187"/>
      <c r="K360" s="3"/>
      <c r="L360" s="171"/>
      <c r="M360" s="188"/>
      <c r="N360" s="198"/>
      <c r="O360" s="171"/>
      <c r="P360" s="188"/>
      <c r="Q360" s="198"/>
      <c r="R360" s="174"/>
      <c r="S360" s="184"/>
      <c r="T360" s="167"/>
    </row>
    <row r="361" spans="1:20" s="1" customFormat="1" ht="15" customHeight="1" x14ac:dyDescent="0.25">
      <c r="A361" s="160" t="s">
        <v>978</v>
      </c>
      <c r="B361" s="163" t="s">
        <v>255</v>
      </c>
      <c r="C361" s="196"/>
      <c r="D361" s="187"/>
      <c r="E361" s="3"/>
      <c r="F361" s="174"/>
      <c r="G361" s="184"/>
      <c r="H361" s="3"/>
      <c r="I361" s="168"/>
      <c r="J361" s="183"/>
      <c r="K361" s="3"/>
      <c r="L361" s="168"/>
      <c r="M361" s="183"/>
      <c r="N361" s="3"/>
      <c r="O361" s="171"/>
      <c r="P361" s="188"/>
      <c r="Q361" s="198"/>
      <c r="R361" s="174"/>
      <c r="S361" s="184"/>
      <c r="T361" s="167"/>
    </row>
    <row r="362" spans="1:20" s="1" customFormat="1" ht="15" customHeight="1" x14ac:dyDescent="0.25">
      <c r="A362" s="160" t="s">
        <v>979</v>
      </c>
      <c r="B362" s="163" t="s">
        <v>1498</v>
      </c>
      <c r="C362" s="196"/>
      <c r="D362" s="187"/>
      <c r="E362" s="3"/>
      <c r="F362" s="174"/>
      <c r="G362" s="184"/>
      <c r="H362" s="3"/>
      <c r="I362" s="168"/>
      <c r="J362" s="183"/>
      <c r="K362" s="3"/>
      <c r="L362" s="168"/>
      <c r="M362" s="183"/>
      <c r="N362" s="3"/>
      <c r="O362" s="171"/>
      <c r="P362" s="188"/>
      <c r="Q362" s="198"/>
      <c r="R362" s="174"/>
      <c r="S362" s="184"/>
      <c r="T362" s="167"/>
    </row>
    <row r="363" spans="1:20" s="1" customFormat="1" ht="15" customHeight="1" x14ac:dyDescent="0.25">
      <c r="A363" s="160" t="s">
        <v>980</v>
      </c>
      <c r="B363" s="163" t="s">
        <v>1169</v>
      </c>
      <c r="C363" s="196"/>
      <c r="D363" s="187"/>
      <c r="E363" s="3"/>
      <c r="F363" s="174"/>
      <c r="G363" s="184"/>
      <c r="H363" s="3"/>
      <c r="I363" s="196"/>
      <c r="J363" s="187"/>
      <c r="K363" s="3"/>
      <c r="L363" s="171"/>
      <c r="M363" s="188"/>
      <c r="N363" s="3"/>
      <c r="O363" s="171"/>
      <c r="P363" s="188"/>
      <c r="Q363" s="3"/>
      <c r="R363" s="174"/>
      <c r="S363" s="184"/>
      <c r="T363" s="167"/>
    </row>
    <row r="364" spans="1:20" s="1" customFormat="1" ht="15" customHeight="1" x14ac:dyDescent="0.25">
      <c r="A364" s="160" t="s">
        <v>1168</v>
      </c>
      <c r="B364" s="163" t="s">
        <v>1171</v>
      </c>
      <c r="C364" s="196"/>
      <c r="D364" s="187"/>
      <c r="E364" s="3"/>
      <c r="F364" s="174"/>
      <c r="G364" s="184"/>
      <c r="H364" s="3"/>
      <c r="I364" s="196"/>
      <c r="J364" s="187"/>
      <c r="K364" s="3"/>
      <c r="L364" s="171"/>
      <c r="M364" s="188"/>
      <c r="N364" s="3"/>
      <c r="O364" s="171"/>
      <c r="P364" s="188"/>
      <c r="Q364" s="3"/>
      <c r="R364" s="174"/>
      <c r="S364" s="184"/>
      <c r="T364" s="167"/>
    </row>
    <row r="365" spans="1:20" s="1" customFormat="1" ht="15" customHeight="1" x14ac:dyDescent="0.25">
      <c r="A365" s="160" t="s">
        <v>1170</v>
      </c>
      <c r="B365" s="163" t="s">
        <v>256</v>
      </c>
      <c r="C365" s="196"/>
      <c r="D365" s="187"/>
      <c r="E365" s="3"/>
      <c r="F365" s="174"/>
      <c r="G365" s="184"/>
      <c r="H365" s="3"/>
      <c r="I365" s="196"/>
      <c r="J365" s="187"/>
      <c r="K365" s="3"/>
      <c r="L365" s="171"/>
      <c r="M365" s="188"/>
      <c r="N365" s="198"/>
      <c r="O365" s="171"/>
      <c r="P365" s="188"/>
      <c r="Q365" s="198"/>
      <c r="R365" s="174"/>
      <c r="S365" s="184"/>
      <c r="T365" s="167"/>
    </row>
    <row r="366" spans="1:20" s="1" customFormat="1" ht="27" customHeight="1" x14ac:dyDescent="0.25">
      <c r="A366" s="160" t="s">
        <v>1497</v>
      </c>
      <c r="B366" s="163" t="s">
        <v>257</v>
      </c>
      <c r="C366" s="196"/>
      <c r="D366" s="187"/>
      <c r="E366" s="3"/>
      <c r="F366" s="174"/>
      <c r="G366" s="184"/>
      <c r="H366" s="3"/>
      <c r="I366" s="168"/>
      <c r="J366" s="186"/>
      <c r="K366" s="3"/>
      <c r="L366" s="168"/>
      <c r="M366" s="186"/>
      <c r="N366" s="198"/>
      <c r="O366" s="171"/>
      <c r="P366" s="188"/>
      <c r="Q366" s="198"/>
      <c r="R366" s="174"/>
      <c r="S366" s="184"/>
      <c r="T366" s="167"/>
    </row>
    <row r="367" spans="1:20" s="1" customFormat="1" ht="52.5" customHeight="1" x14ac:dyDescent="0.25">
      <c r="A367" s="415">
        <v>17</v>
      </c>
      <c r="B367" s="416" t="s">
        <v>1508</v>
      </c>
      <c r="C367" s="320"/>
      <c r="D367" s="318"/>
      <c r="E367" s="318"/>
      <c r="F367" s="320"/>
      <c r="G367" s="318"/>
      <c r="H367" s="318"/>
      <c r="I367" s="320"/>
      <c r="J367" s="318"/>
      <c r="K367" s="318"/>
      <c r="L367" s="320"/>
      <c r="M367" s="318"/>
      <c r="N367" s="318"/>
      <c r="O367" s="320"/>
      <c r="P367" s="318"/>
      <c r="Q367" s="318"/>
      <c r="R367" s="320"/>
      <c r="S367" s="318"/>
      <c r="T367" s="319"/>
    </row>
    <row r="368" spans="1:20" s="1" customFormat="1" ht="15" customHeight="1" x14ac:dyDescent="0.25">
      <c r="A368" s="160" t="s">
        <v>981</v>
      </c>
      <c r="B368" s="163" t="s">
        <v>1390</v>
      </c>
      <c r="C368" s="196"/>
      <c r="D368" s="187"/>
      <c r="E368" s="3"/>
      <c r="F368" s="174"/>
      <c r="G368" s="184"/>
      <c r="H368" s="3"/>
      <c r="I368" s="196"/>
      <c r="J368" s="187"/>
      <c r="K368" s="3"/>
      <c r="L368" s="171"/>
      <c r="M368" s="188"/>
      <c r="N368" s="198"/>
      <c r="O368" s="171"/>
      <c r="P368" s="188"/>
      <c r="Q368" s="198"/>
      <c r="R368" s="174"/>
      <c r="S368" s="184"/>
      <c r="T368" s="167"/>
    </row>
    <row r="369" spans="1:20" s="139" customFormat="1" ht="15" customHeight="1" x14ac:dyDescent="0.25">
      <c r="A369" s="161" t="s">
        <v>982</v>
      </c>
      <c r="B369" s="165" t="s">
        <v>605</v>
      </c>
      <c r="C369" s="196"/>
      <c r="D369" s="187"/>
      <c r="E369" s="138"/>
      <c r="F369" s="174"/>
      <c r="G369" s="184"/>
      <c r="H369" s="138"/>
      <c r="I369" s="196"/>
      <c r="J369" s="187"/>
      <c r="K369" s="138"/>
      <c r="L369" s="171"/>
      <c r="M369" s="188"/>
      <c r="N369" s="200"/>
      <c r="O369" s="171"/>
      <c r="P369" s="188"/>
      <c r="Q369" s="200"/>
      <c r="R369" s="174"/>
      <c r="S369" s="184"/>
      <c r="T369" s="167"/>
    </row>
    <row r="370" spans="1:20" s="1" customFormat="1" ht="15" customHeight="1" x14ac:dyDescent="0.25">
      <c r="A370" s="160" t="s">
        <v>983</v>
      </c>
      <c r="B370" s="163" t="s">
        <v>580</v>
      </c>
      <c r="C370" s="196"/>
      <c r="D370" s="187"/>
      <c r="E370" s="3"/>
      <c r="F370" s="174"/>
      <c r="G370" s="184"/>
      <c r="H370" s="3"/>
      <c r="I370" s="196"/>
      <c r="J370" s="187"/>
      <c r="K370" s="3"/>
      <c r="L370" s="171"/>
      <c r="M370" s="188"/>
      <c r="N370" s="198"/>
      <c r="O370" s="171"/>
      <c r="P370" s="188"/>
      <c r="Q370" s="198"/>
      <c r="R370" s="174"/>
      <c r="S370" s="184"/>
      <c r="T370" s="167"/>
    </row>
    <row r="371" spans="1:20" s="1" customFormat="1" ht="15" customHeight="1" x14ac:dyDescent="0.25">
      <c r="A371" s="161" t="s">
        <v>984</v>
      </c>
      <c r="B371" s="165" t="s">
        <v>1394</v>
      </c>
      <c r="C371" s="196"/>
      <c r="D371" s="187"/>
      <c r="E371" s="138"/>
      <c r="F371" s="174"/>
      <c r="G371" s="184"/>
      <c r="H371" s="138"/>
      <c r="I371" s="196"/>
      <c r="J371" s="187"/>
      <c r="K371" s="138"/>
      <c r="L371" s="171"/>
      <c r="M371" s="188"/>
      <c r="N371" s="138"/>
      <c r="O371" s="171"/>
      <c r="P371" s="188"/>
      <c r="Q371" s="138"/>
      <c r="R371" s="174"/>
      <c r="S371" s="184"/>
      <c r="T371" s="167"/>
    </row>
    <row r="372" spans="1:20" s="1" customFormat="1" ht="15" customHeight="1" thickBot="1" x14ac:dyDescent="0.3">
      <c r="A372" s="162" t="s">
        <v>1393</v>
      </c>
      <c r="B372" s="166" t="s">
        <v>581</v>
      </c>
      <c r="C372" s="201"/>
      <c r="D372" s="187"/>
      <c r="E372" s="3"/>
      <c r="F372" s="202"/>
      <c r="G372" s="184"/>
      <c r="H372" s="3"/>
      <c r="I372" s="201"/>
      <c r="J372" s="187"/>
      <c r="K372" s="3"/>
      <c r="L372" s="203"/>
      <c r="M372" s="188"/>
      <c r="N372" s="198"/>
      <c r="O372" s="203"/>
      <c r="P372" s="188"/>
      <c r="Q372" s="198"/>
      <c r="R372" s="174"/>
      <c r="S372" s="184"/>
      <c r="T372" s="167"/>
    </row>
    <row r="373" spans="1:20" ht="63.75" customHeight="1" x14ac:dyDescent="0.3">
      <c r="A373" s="417"/>
      <c r="B373" s="418" t="s">
        <v>986</v>
      </c>
      <c r="C373" s="376" t="s">
        <v>590</v>
      </c>
      <c r="D373" s="377"/>
      <c r="E373" s="377"/>
      <c r="F373" s="419" t="s">
        <v>1493</v>
      </c>
      <c r="G373" s="377"/>
      <c r="H373" s="377"/>
      <c r="I373" s="419" t="s">
        <v>1494</v>
      </c>
      <c r="J373" s="377"/>
      <c r="K373" s="377"/>
      <c r="L373" s="419" t="s">
        <v>588</v>
      </c>
      <c r="M373" s="377"/>
      <c r="N373" s="377"/>
      <c r="O373" s="420" t="s">
        <v>650</v>
      </c>
      <c r="P373" s="383"/>
      <c r="Q373" s="383"/>
      <c r="R373" s="385"/>
      <c r="S373" s="385"/>
      <c r="T373" s="385"/>
    </row>
    <row r="374" spans="1:20" ht="25.5" customHeight="1" x14ac:dyDescent="0.3">
      <c r="A374" s="421" t="s">
        <v>0</v>
      </c>
      <c r="B374" s="418"/>
      <c r="C374" s="405" t="s">
        <v>2225</v>
      </c>
      <c r="D374" s="406" t="s">
        <v>2224</v>
      </c>
      <c r="E374" s="407" t="s">
        <v>2223</v>
      </c>
      <c r="F374" s="405" t="s">
        <v>2225</v>
      </c>
      <c r="G374" s="406" t="s">
        <v>2224</v>
      </c>
      <c r="H374" s="407" t="s">
        <v>2223</v>
      </c>
      <c r="I374" s="405" t="s">
        <v>2225</v>
      </c>
      <c r="J374" s="406" t="s">
        <v>2224</v>
      </c>
      <c r="K374" s="407" t="s">
        <v>2223</v>
      </c>
      <c r="L374" s="405" t="s">
        <v>2225</v>
      </c>
      <c r="M374" s="406" t="s">
        <v>2224</v>
      </c>
      <c r="N374" s="407" t="s">
        <v>2223</v>
      </c>
      <c r="O374" s="405" t="s">
        <v>2225</v>
      </c>
      <c r="P374" s="406" t="s">
        <v>2224</v>
      </c>
      <c r="Q374" s="407" t="s">
        <v>2223</v>
      </c>
      <c r="R374" s="385"/>
      <c r="S374" s="385"/>
      <c r="T374" s="385"/>
    </row>
    <row r="375" spans="1:20" ht="63" customHeight="1" thickBot="1" x14ac:dyDescent="0.3">
      <c r="A375" s="367">
        <v>1</v>
      </c>
      <c r="B375" s="373" t="s">
        <v>572</v>
      </c>
      <c r="C375" s="410"/>
      <c r="D375" s="411"/>
      <c r="E375" s="412"/>
      <c r="F375" s="410"/>
      <c r="G375" s="411"/>
      <c r="H375" s="412"/>
      <c r="I375" s="410"/>
      <c r="J375" s="411"/>
      <c r="K375" s="412"/>
      <c r="L375" s="410"/>
      <c r="M375" s="411"/>
      <c r="N375" s="412"/>
      <c r="O375" s="410"/>
      <c r="P375" s="411"/>
      <c r="Q375" s="412"/>
      <c r="R375" s="385"/>
      <c r="S375" s="385"/>
      <c r="T375" s="385"/>
    </row>
    <row r="376" spans="1:20" ht="16.5" x14ac:dyDescent="0.25">
      <c r="A376" s="20" t="s">
        <v>667</v>
      </c>
      <c r="B376" s="175" t="s">
        <v>1</v>
      </c>
      <c r="C376" s="179"/>
      <c r="D376" s="192"/>
      <c r="E376" s="17"/>
      <c r="F376" s="179"/>
      <c r="G376" s="192"/>
      <c r="H376" s="17"/>
      <c r="I376" s="179"/>
      <c r="J376" s="192"/>
      <c r="K376" s="17"/>
      <c r="L376" s="179"/>
      <c r="M376" s="192"/>
      <c r="N376" s="17"/>
      <c r="O376" s="180"/>
      <c r="P376" s="193"/>
      <c r="Q376" s="17"/>
      <c r="R376" s="385"/>
      <c r="S376" s="385"/>
      <c r="T376" s="385"/>
    </row>
    <row r="377" spans="1:20" ht="16.5" x14ac:dyDescent="0.25">
      <c r="A377" s="20" t="s">
        <v>668</v>
      </c>
      <c r="B377" s="175" t="s">
        <v>2</v>
      </c>
      <c r="C377" s="179"/>
      <c r="D377" s="192"/>
      <c r="E377" s="17"/>
      <c r="F377" s="179"/>
      <c r="G377" s="192"/>
      <c r="H377" s="17"/>
      <c r="I377" s="179"/>
      <c r="J377" s="192"/>
      <c r="K377" s="17"/>
      <c r="L377" s="179"/>
      <c r="M377" s="192"/>
      <c r="N377" s="17"/>
      <c r="O377" s="180"/>
      <c r="P377" s="193"/>
      <c r="Q377" s="17"/>
      <c r="R377" s="385"/>
      <c r="S377" s="385"/>
      <c r="T377" s="385"/>
    </row>
    <row r="378" spans="1:20" ht="16.5" x14ac:dyDescent="0.25">
      <c r="A378" s="20" t="s">
        <v>669</v>
      </c>
      <c r="B378" s="175" t="s">
        <v>3</v>
      </c>
      <c r="C378" s="179"/>
      <c r="D378" s="192"/>
      <c r="E378" s="17"/>
      <c r="F378" s="179"/>
      <c r="G378" s="192"/>
      <c r="H378" s="17"/>
      <c r="I378" s="179"/>
      <c r="J378" s="192"/>
      <c r="K378" s="17"/>
      <c r="L378" s="179"/>
      <c r="M378" s="192"/>
      <c r="N378" s="17"/>
      <c r="O378" s="180"/>
      <c r="P378" s="193"/>
      <c r="Q378" s="17"/>
      <c r="R378" s="385"/>
      <c r="S378" s="385"/>
      <c r="T378" s="385"/>
    </row>
    <row r="379" spans="1:20" ht="16.5" x14ac:dyDescent="0.25">
      <c r="A379" s="20" t="s">
        <v>670</v>
      </c>
      <c r="B379" s="175" t="s">
        <v>4</v>
      </c>
      <c r="C379" s="179"/>
      <c r="D379" s="192"/>
      <c r="E379" s="17"/>
      <c r="F379" s="179"/>
      <c r="G379" s="192"/>
      <c r="H379" s="17"/>
      <c r="I379" s="179"/>
      <c r="J379" s="192"/>
      <c r="K379" s="17"/>
      <c r="L379" s="179"/>
      <c r="M379" s="192"/>
      <c r="N379" s="17"/>
      <c r="O379" s="180"/>
      <c r="P379" s="193"/>
      <c r="Q379" s="17"/>
      <c r="R379" s="385"/>
      <c r="S379" s="385"/>
      <c r="T379" s="385"/>
    </row>
    <row r="380" spans="1:20" ht="16.5" x14ac:dyDescent="0.25">
      <c r="A380" s="20" t="s">
        <v>671</v>
      </c>
      <c r="B380" s="175" t="s">
        <v>5</v>
      </c>
      <c r="C380" s="179"/>
      <c r="D380" s="192"/>
      <c r="E380" s="17"/>
      <c r="F380" s="179"/>
      <c r="G380" s="192"/>
      <c r="H380" s="17"/>
      <c r="I380" s="179"/>
      <c r="J380" s="192"/>
      <c r="K380" s="17"/>
      <c r="L380" s="179"/>
      <c r="M380" s="192"/>
      <c r="N380" s="17"/>
      <c r="O380" s="180"/>
      <c r="P380" s="193"/>
      <c r="Q380" s="17"/>
      <c r="R380" s="385"/>
      <c r="S380" s="385"/>
      <c r="T380" s="385"/>
    </row>
    <row r="381" spans="1:20" ht="16.5" x14ac:dyDescent="0.25">
      <c r="A381" s="20" t="s">
        <v>672</v>
      </c>
      <c r="B381" s="175" t="s">
        <v>6</v>
      </c>
      <c r="C381" s="179"/>
      <c r="D381" s="192"/>
      <c r="E381" s="17"/>
      <c r="F381" s="179"/>
      <c r="G381" s="192"/>
      <c r="H381" s="17"/>
      <c r="I381" s="179"/>
      <c r="J381" s="192"/>
      <c r="K381" s="17"/>
      <c r="L381" s="179"/>
      <c r="M381" s="192"/>
      <c r="N381" s="17"/>
      <c r="O381" s="180"/>
      <c r="P381" s="193"/>
      <c r="Q381" s="17"/>
      <c r="R381" s="385"/>
      <c r="S381" s="385"/>
      <c r="T381" s="385"/>
    </row>
    <row r="382" spans="1:20" ht="16.5" x14ac:dyDescent="0.25">
      <c r="A382" s="20" t="s">
        <v>673</v>
      </c>
      <c r="B382" s="175" t="s">
        <v>628</v>
      </c>
      <c r="C382" s="179"/>
      <c r="D382" s="192"/>
      <c r="E382" s="17"/>
      <c r="F382" s="179"/>
      <c r="G382" s="192"/>
      <c r="H382" s="17"/>
      <c r="I382" s="179"/>
      <c r="J382" s="192"/>
      <c r="K382" s="17"/>
      <c r="L382" s="179"/>
      <c r="M382" s="192"/>
      <c r="N382" s="17"/>
      <c r="O382" s="180"/>
      <c r="P382" s="193"/>
      <c r="Q382" s="17"/>
      <c r="R382" s="385"/>
      <c r="S382" s="385"/>
      <c r="T382" s="385"/>
    </row>
    <row r="383" spans="1:20" ht="16.5" x14ac:dyDescent="0.25">
      <c r="A383" s="20" t="s">
        <v>674</v>
      </c>
      <c r="B383" s="175" t="s">
        <v>7</v>
      </c>
      <c r="C383" s="179"/>
      <c r="D383" s="192"/>
      <c r="E383" s="17"/>
      <c r="F383" s="179"/>
      <c r="G383" s="192"/>
      <c r="H383" s="17"/>
      <c r="I383" s="179"/>
      <c r="J383" s="192"/>
      <c r="K383" s="17"/>
      <c r="L383" s="179"/>
      <c r="M383" s="192"/>
      <c r="N383" s="17"/>
      <c r="O383" s="180"/>
      <c r="P383" s="193"/>
      <c r="Q383" s="17"/>
      <c r="R383" s="385"/>
      <c r="S383" s="385"/>
      <c r="T383" s="385"/>
    </row>
    <row r="384" spans="1:20" ht="16.5" x14ac:dyDescent="0.25">
      <c r="A384" s="20" t="s">
        <v>675</v>
      </c>
      <c r="B384" s="175" t="s">
        <v>8</v>
      </c>
      <c r="C384" s="179"/>
      <c r="D384" s="192"/>
      <c r="E384" s="17"/>
      <c r="F384" s="179"/>
      <c r="G384" s="192"/>
      <c r="H384" s="17"/>
      <c r="I384" s="179"/>
      <c r="J384" s="192"/>
      <c r="K384" s="17"/>
      <c r="L384" s="179"/>
      <c r="M384" s="192"/>
      <c r="N384" s="17"/>
      <c r="O384" s="180"/>
      <c r="P384" s="193"/>
      <c r="Q384" s="17"/>
      <c r="R384" s="385"/>
      <c r="S384" s="385"/>
      <c r="T384" s="385"/>
    </row>
    <row r="385" spans="1:20" ht="16.5" x14ac:dyDescent="0.25">
      <c r="A385" s="20" t="s">
        <v>676</v>
      </c>
      <c r="B385" s="175" t="s">
        <v>9</v>
      </c>
      <c r="C385" s="179"/>
      <c r="D385" s="192"/>
      <c r="E385" s="17"/>
      <c r="F385" s="179"/>
      <c r="G385" s="192"/>
      <c r="H385" s="17"/>
      <c r="I385" s="179"/>
      <c r="J385" s="192"/>
      <c r="K385" s="17"/>
      <c r="L385" s="179"/>
      <c r="M385" s="192"/>
      <c r="N385" s="17"/>
      <c r="O385" s="180"/>
      <c r="P385" s="193"/>
      <c r="Q385" s="17"/>
      <c r="R385" s="385"/>
      <c r="S385" s="385"/>
      <c r="T385" s="385"/>
    </row>
    <row r="386" spans="1:20" ht="16.5" x14ac:dyDescent="0.25">
      <c r="A386" s="20" t="s">
        <v>677</v>
      </c>
      <c r="B386" s="175" t="s">
        <v>10</v>
      </c>
      <c r="C386" s="179"/>
      <c r="D386" s="192"/>
      <c r="E386" s="17"/>
      <c r="F386" s="179"/>
      <c r="G386" s="192"/>
      <c r="H386" s="17"/>
      <c r="I386" s="179"/>
      <c r="J386" s="192"/>
      <c r="K386" s="17"/>
      <c r="L386" s="179"/>
      <c r="M386" s="192"/>
      <c r="N386" s="17"/>
      <c r="O386" s="180"/>
      <c r="P386" s="193"/>
      <c r="Q386" s="17"/>
      <c r="R386" s="385"/>
      <c r="S386" s="385"/>
      <c r="T386" s="385"/>
    </row>
    <row r="387" spans="1:20" ht="16.5" x14ac:dyDescent="0.25">
      <c r="A387" s="20" t="s">
        <v>678</v>
      </c>
      <c r="B387" s="175" t="s">
        <v>595</v>
      </c>
      <c r="C387" s="179"/>
      <c r="D387" s="192"/>
      <c r="E387" s="17"/>
      <c r="F387" s="179"/>
      <c r="G387" s="192"/>
      <c r="H387" s="17"/>
      <c r="I387" s="179"/>
      <c r="J387" s="192"/>
      <c r="K387" s="17"/>
      <c r="L387" s="179"/>
      <c r="M387" s="192"/>
      <c r="N387" s="17"/>
      <c r="O387" s="180"/>
      <c r="P387" s="193"/>
      <c r="Q387" s="17"/>
      <c r="R387" s="385"/>
      <c r="S387" s="385"/>
      <c r="T387" s="385"/>
    </row>
    <row r="388" spans="1:20" ht="16.5" x14ac:dyDescent="0.25">
      <c r="A388" s="20" t="s">
        <v>679</v>
      </c>
      <c r="B388" s="175" t="s">
        <v>596</v>
      </c>
      <c r="C388" s="179"/>
      <c r="D388" s="192"/>
      <c r="E388" s="17"/>
      <c r="F388" s="179"/>
      <c r="G388" s="192"/>
      <c r="H388" s="17"/>
      <c r="I388" s="179"/>
      <c r="J388" s="192"/>
      <c r="K388" s="17"/>
      <c r="L388" s="179"/>
      <c r="M388" s="192"/>
      <c r="N388" s="17"/>
      <c r="O388" s="180"/>
      <c r="P388" s="193"/>
      <c r="Q388" s="17"/>
      <c r="R388" s="385"/>
      <c r="S388" s="385"/>
      <c r="T388" s="385"/>
    </row>
    <row r="389" spans="1:20" ht="16.5" x14ac:dyDescent="0.25">
      <c r="A389" s="20" t="s">
        <v>680</v>
      </c>
      <c r="B389" s="175" t="s">
        <v>604</v>
      </c>
      <c r="C389" s="179"/>
      <c r="D389" s="192"/>
      <c r="E389" s="17"/>
      <c r="F389" s="179"/>
      <c r="G389" s="192"/>
      <c r="H389" s="17"/>
      <c r="I389" s="179"/>
      <c r="J389" s="192"/>
      <c r="K389" s="17"/>
      <c r="L389" s="179"/>
      <c r="M389" s="192"/>
      <c r="N389" s="17"/>
      <c r="O389" s="180"/>
      <c r="P389" s="193"/>
      <c r="Q389" s="17"/>
      <c r="R389" s="385"/>
      <c r="S389" s="385"/>
      <c r="T389" s="385"/>
    </row>
    <row r="390" spans="1:20" ht="16.5" x14ac:dyDescent="0.25">
      <c r="A390" s="20" t="s">
        <v>681</v>
      </c>
      <c r="B390" s="175" t="s">
        <v>11</v>
      </c>
      <c r="C390" s="179"/>
      <c r="D390" s="192"/>
      <c r="E390" s="17"/>
      <c r="F390" s="179"/>
      <c r="G390" s="192"/>
      <c r="H390" s="17"/>
      <c r="I390" s="179"/>
      <c r="J390" s="192"/>
      <c r="K390" s="17"/>
      <c r="L390" s="179"/>
      <c r="M390" s="192"/>
      <c r="N390" s="17"/>
      <c r="O390" s="180"/>
      <c r="P390" s="193"/>
      <c r="Q390" s="17"/>
      <c r="R390" s="385"/>
      <c r="S390" s="385"/>
      <c r="T390" s="385"/>
    </row>
    <row r="391" spans="1:20" ht="16.5" x14ac:dyDescent="0.25">
      <c r="A391" s="20" t="s">
        <v>682</v>
      </c>
      <c r="B391" s="175" t="s">
        <v>12</v>
      </c>
      <c r="C391" s="179"/>
      <c r="D391" s="192"/>
      <c r="E391" s="17"/>
      <c r="F391" s="179"/>
      <c r="G391" s="192"/>
      <c r="H391" s="17"/>
      <c r="I391" s="179"/>
      <c r="J391" s="192"/>
      <c r="K391" s="17"/>
      <c r="L391" s="179"/>
      <c r="M391" s="192"/>
      <c r="N391" s="17"/>
      <c r="O391" s="180"/>
      <c r="P391" s="193"/>
      <c r="Q391" s="17"/>
      <c r="R391" s="385"/>
      <c r="S391" s="385"/>
      <c r="T391" s="385"/>
    </row>
    <row r="392" spans="1:20" ht="16.5" x14ac:dyDescent="0.25">
      <c r="A392" s="20" t="s">
        <v>683</v>
      </c>
      <c r="B392" s="175" t="s">
        <v>13</v>
      </c>
      <c r="C392" s="179"/>
      <c r="D392" s="192"/>
      <c r="E392" s="17"/>
      <c r="F392" s="179"/>
      <c r="G392" s="192"/>
      <c r="H392" s="17"/>
      <c r="I392" s="179"/>
      <c r="J392" s="192"/>
      <c r="K392" s="17"/>
      <c r="L392" s="179"/>
      <c r="M392" s="192"/>
      <c r="N392" s="17"/>
      <c r="O392" s="180"/>
      <c r="P392" s="193"/>
      <c r="Q392" s="17"/>
      <c r="R392" s="385"/>
      <c r="S392" s="385"/>
      <c r="T392" s="385"/>
    </row>
    <row r="393" spans="1:20" ht="45" customHeight="1" x14ac:dyDescent="0.25">
      <c r="A393" s="367">
        <v>2</v>
      </c>
      <c r="B393" s="373" t="s">
        <v>14</v>
      </c>
      <c r="C393" s="320"/>
      <c r="D393" s="318"/>
      <c r="E393" s="318"/>
      <c r="F393" s="320"/>
      <c r="G393" s="318"/>
      <c r="H393" s="318"/>
      <c r="I393" s="320"/>
      <c r="J393" s="318"/>
      <c r="K393" s="318"/>
      <c r="L393" s="320"/>
      <c r="M393" s="318"/>
      <c r="N393" s="318"/>
      <c r="O393" s="320"/>
      <c r="P393" s="318"/>
      <c r="Q393" s="318"/>
      <c r="R393" s="385"/>
      <c r="S393" s="385"/>
      <c r="T393" s="385"/>
    </row>
    <row r="394" spans="1:20" ht="16.5" x14ac:dyDescent="0.25">
      <c r="A394" s="20" t="s">
        <v>684</v>
      </c>
      <c r="B394" s="175" t="s">
        <v>629</v>
      </c>
      <c r="C394" s="179"/>
      <c r="D394" s="192"/>
      <c r="E394" s="17"/>
      <c r="F394" s="179"/>
      <c r="G394" s="192"/>
      <c r="H394" s="17"/>
      <c r="I394" s="179"/>
      <c r="J394" s="192"/>
      <c r="K394" s="17"/>
      <c r="L394" s="179"/>
      <c r="M394" s="192"/>
      <c r="N394" s="17"/>
      <c r="O394" s="180"/>
      <c r="P394" s="193"/>
      <c r="Q394" s="17"/>
      <c r="R394" s="385"/>
      <c r="S394" s="385"/>
      <c r="T394" s="385"/>
    </row>
    <row r="395" spans="1:20" ht="16.5" x14ac:dyDescent="0.25">
      <c r="A395" s="20" t="s">
        <v>685</v>
      </c>
      <c r="B395" s="175" t="s">
        <v>15</v>
      </c>
      <c r="C395" s="196"/>
      <c r="D395" s="187"/>
      <c r="E395" s="3"/>
      <c r="F395" s="196"/>
      <c r="G395" s="187"/>
      <c r="H395" s="3"/>
      <c r="I395" s="196"/>
      <c r="J395" s="187"/>
      <c r="K395" s="3"/>
      <c r="L395" s="196"/>
      <c r="M395" s="187"/>
      <c r="N395" s="3"/>
      <c r="O395" s="196"/>
      <c r="P395" s="187"/>
      <c r="Q395" s="3"/>
      <c r="R395" s="385"/>
      <c r="S395" s="385"/>
      <c r="T395" s="385"/>
    </row>
    <row r="396" spans="1:20" ht="16.5" x14ac:dyDescent="0.25">
      <c r="A396" s="20" t="s">
        <v>686</v>
      </c>
      <c r="B396" s="175" t="s">
        <v>16</v>
      </c>
      <c r="C396" s="179"/>
      <c r="D396" s="192"/>
      <c r="E396" s="17"/>
      <c r="F396" s="179"/>
      <c r="G396" s="192"/>
      <c r="H396" s="17"/>
      <c r="I396" s="179"/>
      <c r="J396" s="192"/>
      <c r="K396" s="17"/>
      <c r="L396" s="179"/>
      <c r="M396" s="192"/>
      <c r="N396" s="17"/>
      <c r="O396" s="180"/>
      <c r="P396" s="193"/>
      <c r="Q396" s="17"/>
      <c r="R396" s="385"/>
      <c r="S396" s="385"/>
      <c r="T396" s="385"/>
    </row>
    <row r="397" spans="1:20" ht="16.5" x14ac:dyDescent="0.25">
      <c r="A397" s="20" t="s">
        <v>687</v>
      </c>
      <c r="B397" s="175" t="s">
        <v>17</v>
      </c>
      <c r="C397" s="179"/>
      <c r="D397" s="192"/>
      <c r="E397" s="17"/>
      <c r="F397" s="179"/>
      <c r="G397" s="192"/>
      <c r="H397" s="17"/>
      <c r="I397" s="179"/>
      <c r="J397" s="192"/>
      <c r="K397" s="17"/>
      <c r="L397" s="179"/>
      <c r="M397" s="192"/>
      <c r="N397" s="17"/>
      <c r="O397" s="180"/>
      <c r="P397" s="193"/>
      <c r="Q397" s="17"/>
      <c r="R397" s="385"/>
      <c r="S397" s="385"/>
      <c r="T397" s="385"/>
    </row>
    <row r="398" spans="1:20" ht="16.5" x14ac:dyDescent="0.25">
      <c r="A398" s="20" t="s">
        <v>688</v>
      </c>
      <c r="B398" s="175" t="s">
        <v>18</v>
      </c>
      <c r="C398" s="179"/>
      <c r="D398" s="192"/>
      <c r="E398" s="17"/>
      <c r="F398" s="179"/>
      <c r="G398" s="192"/>
      <c r="H398" s="17"/>
      <c r="I398" s="179"/>
      <c r="J398" s="192"/>
      <c r="K398" s="17"/>
      <c r="L398" s="179"/>
      <c r="M398" s="192"/>
      <c r="N398" s="17"/>
      <c r="O398" s="180"/>
      <c r="P398" s="193"/>
      <c r="Q398" s="17"/>
      <c r="R398" s="385"/>
      <c r="S398" s="385"/>
      <c r="T398" s="385"/>
    </row>
    <row r="399" spans="1:20" ht="16.5" x14ac:dyDescent="0.25">
      <c r="A399" s="20" t="s">
        <v>689</v>
      </c>
      <c r="B399" s="175" t="s">
        <v>19</v>
      </c>
      <c r="C399" s="179"/>
      <c r="D399" s="192"/>
      <c r="E399" s="17"/>
      <c r="F399" s="179"/>
      <c r="G399" s="192"/>
      <c r="H399" s="17"/>
      <c r="I399" s="179"/>
      <c r="J399" s="192"/>
      <c r="K399" s="17"/>
      <c r="L399" s="179"/>
      <c r="M399" s="192"/>
      <c r="N399" s="17"/>
      <c r="O399" s="180"/>
      <c r="P399" s="193"/>
      <c r="Q399" s="17"/>
      <c r="R399" s="385"/>
      <c r="S399" s="385"/>
      <c r="T399" s="385"/>
    </row>
    <row r="400" spans="1:20" ht="16.5" x14ac:dyDescent="0.25">
      <c r="A400" s="20" t="s">
        <v>690</v>
      </c>
      <c r="B400" s="175" t="s">
        <v>20</v>
      </c>
      <c r="C400" s="179"/>
      <c r="D400" s="192"/>
      <c r="E400" s="17"/>
      <c r="F400" s="179"/>
      <c r="G400" s="192"/>
      <c r="H400" s="17"/>
      <c r="I400" s="179"/>
      <c r="J400" s="192"/>
      <c r="K400" s="17"/>
      <c r="L400" s="179"/>
      <c r="M400" s="192"/>
      <c r="N400" s="17"/>
      <c r="O400" s="180"/>
      <c r="P400" s="193"/>
      <c r="Q400" s="17"/>
      <c r="R400" s="385"/>
      <c r="S400" s="385"/>
      <c r="T400" s="385"/>
    </row>
    <row r="401" spans="1:20" ht="16.5" x14ac:dyDescent="0.25">
      <c r="A401" s="20" t="s">
        <v>691</v>
      </c>
      <c r="B401" s="175" t="s">
        <v>631</v>
      </c>
      <c r="C401" s="179"/>
      <c r="D401" s="192"/>
      <c r="E401" s="17"/>
      <c r="F401" s="179"/>
      <c r="G401" s="192"/>
      <c r="H401" s="17"/>
      <c r="I401" s="179"/>
      <c r="J401" s="192"/>
      <c r="K401" s="17"/>
      <c r="L401" s="179"/>
      <c r="M401" s="192"/>
      <c r="N401" s="17"/>
      <c r="O401" s="180"/>
      <c r="P401" s="193"/>
      <c r="Q401" s="17"/>
      <c r="R401" s="385"/>
      <c r="S401" s="385"/>
      <c r="T401" s="385"/>
    </row>
    <row r="402" spans="1:20" ht="16.5" x14ac:dyDescent="0.25">
      <c r="A402" s="20" t="s">
        <v>692</v>
      </c>
      <c r="B402" s="175" t="s">
        <v>599</v>
      </c>
      <c r="C402" s="179"/>
      <c r="D402" s="192"/>
      <c r="E402" s="17"/>
      <c r="F402" s="179"/>
      <c r="G402" s="192"/>
      <c r="H402" s="17"/>
      <c r="I402" s="179"/>
      <c r="J402" s="192"/>
      <c r="K402" s="17"/>
      <c r="L402" s="179"/>
      <c r="M402" s="192"/>
      <c r="N402" s="17"/>
      <c r="O402" s="180"/>
      <c r="P402" s="193"/>
      <c r="Q402" s="17"/>
      <c r="R402" s="385"/>
      <c r="S402" s="385"/>
      <c r="T402" s="385"/>
    </row>
    <row r="403" spans="1:20" ht="16.5" x14ac:dyDescent="0.25">
      <c r="A403" s="20" t="s">
        <v>693</v>
      </c>
      <c r="B403" s="175" t="s">
        <v>600</v>
      </c>
      <c r="C403" s="179"/>
      <c r="D403" s="192"/>
      <c r="E403" s="17"/>
      <c r="F403" s="179"/>
      <c r="G403" s="192"/>
      <c r="H403" s="17"/>
      <c r="I403" s="179"/>
      <c r="J403" s="192"/>
      <c r="K403" s="17"/>
      <c r="L403" s="179"/>
      <c r="M403" s="192"/>
      <c r="N403" s="17"/>
      <c r="O403" s="180"/>
      <c r="P403" s="193"/>
      <c r="Q403" s="17"/>
      <c r="R403" s="385"/>
      <c r="S403" s="385"/>
      <c r="T403" s="385"/>
    </row>
    <row r="404" spans="1:20" ht="16.5" x14ac:dyDescent="0.25">
      <c r="A404" s="20" t="s">
        <v>694</v>
      </c>
      <c r="B404" s="175" t="s">
        <v>601</v>
      </c>
      <c r="C404" s="179"/>
      <c r="D404" s="192"/>
      <c r="E404" s="17"/>
      <c r="F404" s="179"/>
      <c r="G404" s="192"/>
      <c r="H404" s="17"/>
      <c r="I404" s="179"/>
      <c r="J404" s="192"/>
      <c r="K404" s="17"/>
      <c r="L404" s="179"/>
      <c r="M404" s="192"/>
      <c r="N404" s="17"/>
      <c r="O404" s="180"/>
      <c r="P404" s="193"/>
      <c r="Q404" s="17"/>
      <c r="R404" s="385"/>
      <c r="S404" s="385"/>
      <c r="T404" s="385"/>
    </row>
    <row r="405" spans="1:20" ht="16.5" x14ac:dyDescent="0.25">
      <c r="A405" s="20" t="s">
        <v>695</v>
      </c>
      <c r="B405" s="175" t="s">
        <v>1142</v>
      </c>
      <c r="C405" s="179"/>
      <c r="D405" s="192"/>
      <c r="E405" s="17"/>
      <c r="F405" s="179"/>
      <c r="G405" s="192"/>
      <c r="H405" s="17"/>
      <c r="I405" s="179"/>
      <c r="J405" s="192"/>
      <c r="K405" s="17"/>
      <c r="L405" s="179"/>
      <c r="M405" s="192"/>
      <c r="N405" s="17"/>
      <c r="O405" s="180"/>
      <c r="P405" s="193"/>
      <c r="Q405" s="17"/>
      <c r="R405" s="385"/>
      <c r="S405" s="385"/>
      <c r="T405" s="385"/>
    </row>
    <row r="406" spans="1:20" ht="16.5" x14ac:dyDescent="0.25">
      <c r="A406" s="20" t="s">
        <v>696</v>
      </c>
      <c r="B406" s="175" t="s">
        <v>21</v>
      </c>
      <c r="C406" s="179"/>
      <c r="D406" s="192"/>
      <c r="E406" s="17"/>
      <c r="F406" s="179"/>
      <c r="G406" s="192"/>
      <c r="H406" s="17"/>
      <c r="I406" s="179"/>
      <c r="J406" s="192"/>
      <c r="K406" s="17"/>
      <c r="L406" s="179"/>
      <c r="M406" s="192"/>
      <c r="N406" s="17"/>
      <c r="O406" s="180"/>
      <c r="P406" s="193"/>
      <c r="Q406" s="17"/>
      <c r="R406" s="385"/>
      <c r="S406" s="385"/>
      <c r="T406" s="385"/>
    </row>
    <row r="407" spans="1:20" ht="16.5" x14ac:dyDescent="0.25">
      <c r="A407" s="20" t="s">
        <v>697</v>
      </c>
      <c r="B407" s="175" t="s">
        <v>632</v>
      </c>
      <c r="C407" s="179"/>
      <c r="D407" s="192"/>
      <c r="E407" s="17"/>
      <c r="F407" s="179"/>
      <c r="G407" s="192"/>
      <c r="H407" s="17"/>
      <c r="I407" s="179"/>
      <c r="J407" s="192"/>
      <c r="K407" s="17"/>
      <c r="L407" s="179"/>
      <c r="M407" s="192"/>
      <c r="N407" s="17"/>
      <c r="O407" s="180"/>
      <c r="P407" s="193"/>
      <c r="Q407" s="17"/>
      <c r="R407" s="385"/>
      <c r="S407" s="385"/>
      <c r="T407" s="385"/>
    </row>
    <row r="408" spans="1:20" ht="43.5" customHeight="1" x14ac:dyDescent="0.25">
      <c r="A408" s="367">
        <v>3</v>
      </c>
      <c r="B408" s="373" t="s">
        <v>22</v>
      </c>
      <c r="C408" s="320"/>
      <c r="D408" s="318"/>
      <c r="E408" s="318"/>
      <c r="F408" s="320"/>
      <c r="G408" s="318"/>
      <c r="H408" s="318"/>
      <c r="I408" s="320"/>
      <c r="J408" s="318"/>
      <c r="K408" s="318"/>
      <c r="L408" s="320"/>
      <c r="M408" s="318"/>
      <c r="N408" s="318"/>
      <c r="O408" s="320"/>
      <c r="P408" s="318"/>
      <c r="Q408" s="318"/>
      <c r="R408" s="385"/>
      <c r="S408" s="385"/>
      <c r="T408" s="385"/>
    </row>
    <row r="409" spans="1:20" ht="16.5" x14ac:dyDescent="0.25">
      <c r="A409" s="20" t="s">
        <v>699</v>
      </c>
      <c r="B409" s="175" t="s">
        <v>23</v>
      </c>
      <c r="C409" s="179"/>
      <c r="D409" s="192"/>
      <c r="E409" s="17"/>
      <c r="F409" s="179"/>
      <c r="G409" s="192"/>
      <c r="H409" s="17"/>
      <c r="I409" s="179"/>
      <c r="J409" s="192"/>
      <c r="K409" s="17"/>
      <c r="L409" s="179"/>
      <c r="M409" s="192"/>
      <c r="N409" s="17"/>
      <c r="O409" s="180"/>
      <c r="P409" s="193"/>
      <c r="Q409" s="17"/>
      <c r="R409" s="385"/>
      <c r="S409" s="385"/>
      <c r="T409" s="385"/>
    </row>
    <row r="410" spans="1:20" ht="16.5" x14ac:dyDescent="0.25">
      <c r="A410" s="20" t="s">
        <v>700</v>
      </c>
      <c r="B410" s="175" t="s">
        <v>24</v>
      </c>
      <c r="C410" s="179"/>
      <c r="D410" s="192"/>
      <c r="E410" s="17"/>
      <c r="F410" s="179"/>
      <c r="G410" s="192"/>
      <c r="H410" s="17"/>
      <c r="I410" s="179"/>
      <c r="J410" s="192"/>
      <c r="K410" s="17"/>
      <c r="L410" s="179"/>
      <c r="M410" s="192"/>
      <c r="N410" s="17"/>
      <c r="O410" s="180"/>
      <c r="P410" s="193"/>
      <c r="Q410" s="17"/>
      <c r="R410" s="385"/>
      <c r="S410" s="385"/>
      <c r="T410" s="385"/>
    </row>
    <row r="411" spans="1:20" ht="16.5" x14ac:dyDescent="0.25">
      <c r="A411" s="20" t="s">
        <v>701</v>
      </c>
      <c r="B411" s="175" t="s">
        <v>25</v>
      </c>
      <c r="C411" s="179"/>
      <c r="D411" s="192"/>
      <c r="E411" s="17"/>
      <c r="F411" s="179"/>
      <c r="G411" s="192"/>
      <c r="H411" s="17"/>
      <c r="I411" s="179"/>
      <c r="J411" s="192"/>
      <c r="K411" s="17"/>
      <c r="L411" s="179"/>
      <c r="M411" s="192"/>
      <c r="N411" s="17"/>
      <c r="O411" s="180"/>
      <c r="P411" s="193"/>
      <c r="Q411" s="17"/>
      <c r="R411" s="385"/>
      <c r="S411" s="385"/>
      <c r="T411" s="385"/>
    </row>
    <row r="412" spans="1:20" ht="16.5" x14ac:dyDescent="0.25">
      <c r="A412" s="20" t="s">
        <v>702</v>
      </c>
      <c r="B412" s="175" t="s">
        <v>26</v>
      </c>
      <c r="C412" s="179"/>
      <c r="D412" s="192"/>
      <c r="E412" s="17"/>
      <c r="F412" s="179"/>
      <c r="G412" s="192"/>
      <c r="H412" s="17"/>
      <c r="I412" s="179"/>
      <c r="J412" s="192"/>
      <c r="K412" s="17"/>
      <c r="L412" s="179"/>
      <c r="M412" s="192"/>
      <c r="N412" s="17"/>
      <c r="O412" s="180"/>
      <c r="P412" s="193"/>
      <c r="Q412" s="17"/>
      <c r="R412" s="385"/>
      <c r="S412" s="385"/>
      <c r="T412" s="385"/>
    </row>
    <row r="413" spans="1:20" ht="16.5" x14ac:dyDescent="0.25">
      <c r="A413" s="20" t="s">
        <v>703</v>
      </c>
      <c r="B413" s="175" t="s">
        <v>1407</v>
      </c>
      <c r="C413" s="179"/>
      <c r="D413" s="192"/>
      <c r="E413" s="17"/>
      <c r="F413" s="179"/>
      <c r="G413" s="192"/>
      <c r="H413" s="17"/>
      <c r="I413" s="179"/>
      <c r="J413" s="192"/>
      <c r="K413" s="17"/>
      <c r="L413" s="179"/>
      <c r="M413" s="192"/>
      <c r="N413" s="17"/>
      <c r="O413" s="180"/>
      <c r="P413" s="193"/>
      <c r="Q413" s="17"/>
      <c r="R413" s="385"/>
      <c r="S413" s="385"/>
      <c r="T413" s="385"/>
    </row>
    <row r="414" spans="1:20" ht="16.5" x14ac:dyDescent="0.25">
      <c r="A414" s="20" t="s">
        <v>704</v>
      </c>
      <c r="B414" s="175" t="s">
        <v>27</v>
      </c>
      <c r="C414" s="179"/>
      <c r="D414" s="192"/>
      <c r="E414" s="17"/>
      <c r="F414" s="179"/>
      <c r="G414" s="192"/>
      <c r="H414" s="17"/>
      <c r="I414" s="179"/>
      <c r="J414" s="192"/>
      <c r="K414" s="17"/>
      <c r="L414" s="179"/>
      <c r="M414" s="192"/>
      <c r="N414" s="17"/>
      <c r="O414" s="180"/>
      <c r="P414" s="193"/>
      <c r="Q414" s="17"/>
      <c r="R414" s="385"/>
      <c r="S414" s="385"/>
      <c r="T414" s="385"/>
    </row>
    <row r="415" spans="1:20" ht="16.5" x14ac:dyDescent="0.25">
      <c r="A415" s="20" t="s">
        <v>705</v>
      </c>
      <c r="B415" s="175" t="s">
        <v>28</v>
      </c>
      <c r="C415" s="179"/>
      <c r="D415" s="192"/>
      <c r="E415" s="17"/>
      <c r="F415" s="179"/>
      <c r="G415" s="192"/>
      <c r="H415" s="17"/>
      <c r="I415" s="179"/>
      <c r="J415" s="192"/>
      <c r="K415" s="17"/>
      <c r="L415" s="179"/>
      <c r="M415" s="192"/>
      <c r="N415" s="17"/>
      <c r="O415" s="180"/>
      <c r="P415" s="193"/>
      <c r="Q415" s="17"/>
      <c r="R415" s="385"/>
      <c r="S415" s="385"/>
      <c r="T415" s="385"/>
    </row>
    <row r="416" spans="1:20" ht="16.5" x14ac:dyDescent="0.25">
      <c r="A416" s="20" t="s">
        <v>706</v>
      </c>
      <c r="B416" s="175" t="s">
        <v>29</v>
      </c>
      <c r="C416" s="179"/>
      <c r="D416" s="192"/>
      <c r="E416" s="17"/>
      <c r="F416" s="179"/>
      <c r="G416" s="192"/>
      <c r="H416" s="17"/>
      <c r="I416" s="179"/>
      <c r="J416" s="192"/>
      <c r="K416" s="17"/>
      <c r="L416" s="179"/>
      <c r="M416" s="192"/>
      <c r="N416" s="17"/>
      <c r="O416" s="180"/>
      <c r="P416" s="193"/>
      <c r="Q416" s="17"/>
      <c r="R416" s="385"/>
      <c r="S416" s="385"/>
      <c r="T416" s="385"/>
    </row>
    <row r="417" spans="1:20" ht="16.5" x14ac:dyDescent="0.25">
      <c r="A417" s="20" t="s">
        <v>707</v>
      </c>
      <c r="B417" s="175" t="s">
        <v>1401</v>
      </c>
      <c r="C417" s="179"/>
      <c r="D417" s="192"/>
      <c r="E417" s="17"/>
      <c r="F417" s="179"/>
      <c r="G417" s="192"/>
      <c r="H417" s="17"/>
      <c r="I417" s="179"/>
      <c r="J417" s="192"/>
      <c r="K417" s="17"/>
      <c r="L417" s="179"/>
      <c r="M417" s="192"/>
      <c r="N417" s="17"/>
      <c r="O417" s="180"/>
      <c r="P417" s="193"/>
      <c r="Q417" s="17"/>
      <c r="R417" s="385"/>
      <c r="S417" s="385"/>
      <c r="T417" s="385"/>
    </row>
    <row r="418" spans="1:20" ht="16.5" x14ac:dyDescent="0.25">
      <c r="A418" s="20" t="s">
        <v>708</v>
      </c>
      <c r="B418" s="175" t="s">
        <v>30</v>
      </c>
      <c r="C418" s="179"/>
      <c r="D418" s="192"/>
      <c r="E418" s="17"/>
      <c r="F418" s="179"/>
      <c r="G418" s="192"/>
      <c r="H418" s="17"/>
      <c r="I418" s="179"/>
      <c r="J418" s="192"/>
      <c r="K418" s="17"/>
      <c r="L418" s="179"/>
      <c r="M418" s="192"/>
      <c r="N418" s="17"/>
      <c r="O418" s="180"/>
      <c r="P418" s="193"/>
      <c r="Q418" s="17"/>
      <c r="R418" s="385"/>
      <c r="S418" s="385"/>
      <c r="T418" s="385"/>
    </row>
    <row r="419" spans="1:20" ht="16.5" x14ac:dyDescent="0.25">
      <c r="A419" s="20" t="s">
        <v>709</v>
      </c>
      <c r="B419" s="175" t="s">
        <v>630</v>
      </c>
      <c r="C419" s="179"/>
      <c r="D419" s="192"/>
      <c r="E419" s="17"/>
      <c r="F419" s="179"/>
      <c r="G419" s="192"/>
      <c r="H419" s="17"/>
      <c r="I419" s="179"/>
      <c r="J419" s="192"/>
      <c r="K419" s="17"/>
      <c r="L419" s="179"/>
      <c r="M419" s="192"/>
      <c r="N419" s="17"/>
      <c r="O419" s="180"/>
      <c r="P419" s="193"/>
      <c r="Q419" s="17"/>
      <c r="R419" s="385"/>
      <c r="S419" s="385"/>
      <c r="T419" s="385"/>
    </row>
    <row r="420" spans="1:20" ht="16.5" x14ac:dyDescent="0.25">
      <c r="A420" s="20" t="s">
        <v>710</v>
      </c>
      <c r="B420" s="175" t="s">
        <v>31</v>
      </c>
      <c r="C420" s="179"/>
      <c r="D420" s="192"/>
      <c r="E420" s="17"/>
      <c r="F420" s="179"/>
      <c r="G420" s="192"/>
      <c r="H420" s="17"/>
      <c r="I420" s="179"/>
      <c r="J420" s="192"/>
      <c r="K420" s="17"/>
      <c r="L420" s="179"/>
      <c r="M420" s="192"/>
      <c r="N420" s="17"/>
      <c r="O420" s="180"/>
      <c r="P420" s="193"/>
      <c r="Q420" s="17"/>
      <c r="R420" s="385"/>
      <c r="S420" s="385"/>
      <c r="T420" s="385"/>
    </row>
    <row r="421" spans="1:20" ht="16.5" x14ac:dyDescent="0.25">
      <c r="A421" s="20" t="s">
        <v>711</v>
      </c>
      <c r="B421" s="175" t="s">
        <v>32</v>
      </c>
      <c r="C421" s="179"/>
      <c r="D421" s="192"/>
      <c r="E421" s="17"/>
      <c r="F421" s="179"/>
      <c r="G421" s="192"/>
      <c r="H421" s="17"/>
      <c r="I421" s="179"/>
      <c r="J421" s="192"/>
      <c r="K421" s="17"/>
      <c r="L421" s="179"/>
      <c r="M421" s="192"/>
      <c r="N421" s="17"/>
      <c r="O421" s="180"/>
      <c r="P421" s="193"/>
      <c r="Q421" s="17"/>
      <c r="R421" s="385"/>
      <c r="S421" s="385"/>
      <c r="T421" s="385"/>
    </row>
    <row r="422" spans="1:20" ht="16.5" x14ac:dyDescent="0.25">
      <c r="A422" s="20" t="s">
        <v>712</v>
      </c>
      <c r="B422" s="175" t="s">
        <v>1553</v>
      </c>
      <c r="C422" s="179"/>
      <c r="D422" s="192"/>
      <c r="E422" s="17"/>
      <c r="F422" s="179"/>
      <c r="G422" s="192"/>
      <c r="H422" s="17"/>
      <c r="I422" s="179"/>
      <c r="J422" s="192"/>
      <c r="K422" s="17"/>
      <c r="L422" s="179"/>
      <c r="M422" s="192"/>
      <c r="N422" s="17"/>
      <c r="O422" s="180"/>
      <c r="P422" s="193"/>
      <c r="Q422" s="17"/>
      <c r="R422" s="385"/>
      <c r="S422" s="385"/>
      <c r="T422" s="385"/>
    </row>
    <row r="423" spans="1:20" ht="16.5" x14ac:dyDescent="0.25">
      <c r="A423" s="20" t="s">
        <v>713</v>
      </c>
      <c r="B423" s="175" t="s">
        <v>1554</v>
      </c>
      <c r="C423" s="179"/>
      <c r="D423" s="192"/>
      <c r="E423" s="17"/>
      <c r="F423" s="179"/>
      <c r="G423" s="192"/>
      <c r="H423" s="17"/>
      <c r="I423" s="179"/>
      <c r="J423" s="192"/>
      <c r="K423" s="17"/>
      <c r="L423" s="179"/>
      <c r="M423" s="192"/>
      <c r="N423" s="17"/>
      <c r="O423" s="180"/>
      <c r="P423" s="193"/>
      <c r="Q423" s="17"/>
      <c r="R423" s="385"/>
      <c r="S423" s="385"/>
      <c r="T423" s="385"/>
    </row>
    <row r="424" spans="1:20" ht="16.5" x14ac:dyDescent="0.25">
      <c r="A424" s="20" t="s">
        <v>714</v>
      </c>
      <c r="B424" s="175" t="s">
        <v>33</v>
      </c>
      <c r="C424" s="179"/>
      <c r="D424" s="192"/>
      <c r="E424" s="17"/>
      <c r="F424" s="179"/>
      <c r="G424" s="192"/>
      <c r="H424" s="17"/>
      <c r="I424" s="179"/>
      <c r="J424" s="192"/>
      <c r="K424" s="17"/>
      <c r="L424" s="179"/>
      <c r="M424" s="192"/>
      <c r="N424" s="17"/>
      <c r="O424" s="180"/>
      <c r="P424" s="193"/>
      <c r="Q424" s="17"/>
      <c r="R424" s="385"/>
      <c r="S424" s="385"/>
      <c r="T424" s="385"/>
    </row>
    <row r="425" spans="1:20" ht="16.5" x14ac:dyDescent="0.25">
      <c r="A425" s="20" t="s">
        <v>715</v>
      </c>
      <c r="B425" s="175" t="s">
        <v>34</v>
      </c>
      <c r="C425" s="179"/>
      <c r="D425" s="192"/>
      <c r="E425" s="17"/>
      <c r="F425" s="179"/>
      <c r="G425" s="192"/>
      <c r="H425" s="17"/>
      <c r="I425" s="179"/>
      <c r="J425" s="192"/>
      <c r="K425" s="17"/>
      <c r="L425" s="179"/>
      <c r="M425" s="192"/>
      <c r="N425" s="17"/>
      <c r="O425" s="180"/>
      <c r="P425" s="193"/>
      <c r="Q425" s="17"/>
      <c r="R425" s="385"/>
      <c r="S425" s="385"/>
      <c r="T425" s="385"/>
    </row>
    <row r="426" spans="1:20" ht="16.5" x14ac:dyDescent="0.25">
      <c r="A426" s="20" t="s">
        <v>716</v>
      </c>
      <c r="B426" s="175" t="s">
        <v>35</v>
      </c>
      <c r="C426" s="179"/>
      <c r="D426" s="192"/>
      <c r="E426" s="17"/>
      <c r="F426" s="179"/>
      <c r="G426" s="192"/>
      <c r="H426" s="17"/>
      <c r="I426" s="179"/>
      <c r="J426" s="192"/>
      <c r="K426" s="17"/>
      <c r="L426" s="179"/>
      <c r="M426" s="192"/>
      <c r="N426" s="17"/>
      <c r="O426" s="180"/>
      <c r="P426" s="193"/>
      <c r="Q426" s="17"/>
      <c r="R426" s="385"/>
      <c r="S426" s="385"/>
      <c r="T426" s="385"/>
    </row>
    <row r="427" spans="1:20" ht="16.5" x14ac:dyDescent="0.25">
      <c r="A427" s="20" t="s">
        <v>717</v>
      </c>
      <c r="B427" s="175" t="s">
        <v>36</v>
      </c>
      <c r="C427" s="179"/>
      <c r="D427" s="192"/>
      <c r="E427" s="17"/>
      <c r="F427" s="179"/>
      <c r="G427" s="192"/>
      <c r="H427" s="17"/>
      <c r="I427" s="179"/>
      <c r="J427" s="192"/>
      <c r="K427" s="17"/>
      <c r="L427" s="179"/>
      <c r="M427" s="192"/>
      <c r="N427" s="17"/>
      <c r="O427" s="180"/>
      <c r="P427" s="193"/>
      <c r="Q427" s="17"/>
      <c r="R427" s="385"/>
      <c r="S427" s="385"/>
      <c r="T427" s="385"/>
    </row>
    <row r="428" spans="1:20" ht="16.5" x14ac:dyDescent="0.25">
      <c r="A428" s="20" t="s">
        <v>1003</v>
      </c>
      <c r="B428" s="175" t="s">
        <v>633</v>
      </c>
      <c r="C428" s="179"/>
      <c r="D428" s="192"/>
      <c r="E428" s="17"/>
      <c r="F428" s="179"/>
      <c r="G428" s="192"/>
      <c r="H428" s="17"/>
      <c r="I428" s="179"/>
      <c r="J428" s="192"/>
      <c r="K428" s="17"/>
      <c r="L428" s="179"/>
      <c r="M428" s="192"/>
      <c r="N428" s="17"/>
      <c r="O428" s="180"/>
      <c r="P428" s="193"/>
      <c r="Q428" s="17"/>
      <c r="R428" s="385"/>
      <c r="S428" s="385"/>
      <c r="T428" s="385"/>
    </row>
    <row r="429" spans="1:20" ht="16.5" x14ac:dyDescent="0.25">
      <c r="A429" s="20" t="s">
        <v>1004</v>
      </c>
      <c r="B429" s="175" t="s">
        <v>1515</v>
      </c>
      <c r="C429" s="179"/>
      <c r="D429" s="192"/>
      <c r="E429" s="17"/>
      <c r="F429" s="179"/>
      <c r="G429" s="192"/>
      <c r="H429" s="17"/>
      <c r="I429" s="179"/>
      <c r="J429" s="192"/>
      <c r="K429" s="17"/>
      <c r="L429" s="181"/>
      <c r="M429" s="194"/>
      <c r="N429" s="17"/>
      <c r="O429" s="181"/>
      <c r="P429" s="194"/>
      <c r="Q429" s="17"/>
      <c r="R429" s="385"/>
      <c r="S429" s="385"/>
      <c r="T429" s="385"/>
    </row>
    <row r="430" spans="1:20" ht="16.5" x14ac:dyDescent="0.25">
      <c r="A430" s="20" t="s">
        <v>1474</v>
      </c>
      <c r="B430" s="175" t="s">
        <v>1567</v>
      </c>
      <c r="C430" s="179"/>
      <c r="D430" s="192"/>
      <c r="E430" s="17"/>
      <c r="F430" s="179"/>
      <c r="G430" s="192"/>
      <c r="H430" s="17"/>
      <c r="I430" s="179"/>
      <c r="J430" s="192"/>
      <c r="K430" s="17"/>
      <c r="L430" s="179"/>
      <c r="M430" s="192"/>
      <c r="N430" s="17"/>
      <c r="O430" s="180"/>
      <c r="P430" s="193"/>
      <c r="Q430" s="17"/>
      <c r="R430" s="385"/>
      <c r="S430" s="385"/>
      <c r="T430" s="385"/>
    </row>
    <row r="431" spans="1:20" ht="16.5" x14ac:dyDescent="0.25">
      <c r="A431" s="20" t="s">
        <v>1475</v>
      </c>
      <c r="B431" s="175" t="s">
        <v>1555</v>
      </c>
      <c r="C431" s="179"/>
      <c r="D431" s="192"/>
      <c r="E431" s="17"/>
      <c r="F431" s="179"/>
      <c r="G431" s="192"/>
      <c r="H431" s="17"/>
      <c r="I431" s="179"/>
      <c r="J431" s="192"/>
      <c r="K431" s="17"/>
      <c r="L431" s="179"/>
      <c r="M431" s="192"/>
      <c r="N431" s="17"/>
      <c r="O431" s="180"/>
      <c r="P431" s="193"/>
      <c r="Q431" s="17"/>
      <c r="R431" s="385"/>
      <c r="S431" s="385"/>
      <c r="T431" s="385"/>
    </row>
    <row r="432" spans="1:20" ht="16.5" x14ac:dyDescent="0.25">
      <c r="A432" s="20" t="s">
        <v>1476</v>
      </c>
      <c r="B432" s="175" t="s">
        <v>1561</v>
      </c>
      <c r="C432" s="179"/>
      <c r="D432" s="192"/>
      <c r="E432" s="17"/>
      <c r="F432" s="179"/>
      <c r="G432" s="192"/>
      <c r="H432" s="17"/>
      <c r="I432" s="179"/>
      <c r="J432" s="192"/>
      <c r="K432" s="17"/>
      <c r="L432" s="179"/>
      <c r="M432" s="192"/>
      <c r="N432" s="17"/>
      <c r="O432" s="180"/>
      <c r="P432" s="193"/>
      <c r="Q432" s="17"/>
      <c r="R432" s="385"/>
      <c r="S432" s="385"/>
      <c r="T432" s="385"/>
    </row>
    <row r="433" spans="1:20" ht="16.5" x14ac:dyDescent="0.25">
      <c r="A433" s="20" t="s">
        <v>1477</v>
      </c>
      <c r="B433" s="175" t="s">
        <v>37</v>
      </c>
      <c r="C433" s="179"/>
      <c r="D433" s="192"/>
      <c r="E433" s="17"/>
      <c r="F433" s="179"/>
      <c r="G433" s="192"/>
      <c r="H433" s="17"/>
      <c r="I433" s="179"/>
      <c r="J433" s="192"/>
      <c r="K433" s="17"/>
      <c r="L433" s="179"/>
      <c r="M433" s="192"/>
      <c r="N433" s="17"/>
      <c r="O433" s="180"/>
      <c r="P433" s="193"/>
      <c r="Q433" s="17"/>
      <c r="R433" s="385"/>
      <c r="S433" s="385"/>
      <c r="T433" s="385"/>
    </row>
    <row r="434" spans="1:20" ht="54" customHeight="1" x14ac:dyDescent="0.25">
      <c r="A434" s="367">
        <v>4</v>
      </c>
      <c r="B434" s="373" t="s">
        <v>38</v>
      </c>
      <c r="C434" s="320"/>
      <c r="D434" s="318"/>
      <c r="E434" s="318"/>
      <c r="F434" s="320"/>
      <c r="G434" s="318"/>
      <c r="H434" s="318"/>
      <c r="I434" s="320"/>
      <c r="J434" s="318"/>
      <c r="K434" s="318"/>
      <c r="L434" s="320"/>
      <c r="M434" s="318"/>
      <c r="N434" s="318"/>
      <c r="O434" s="320"/>
      <c r="P434" s="318"/>
      <c r="Q434" s="318"/>
      <c r="R434" s="385"/>
      <c r="S434" s="385"/>
      <c r="T434" s="385"/>
    </row>
    <row r="435" spans="1:20" ht="16.5" x14ac:dyDescent="0.25">
      <c r="A435" s="20" t="s">
        <v>718</v>
      </c>
      <c r="B435" s="175" t="s">
        <v>39</v>
      </c>
      <c r="C435" s="179"/>
      <c r="D435" s="192"/>
      <c r="E435" s="17"/>
      <c r="F435" s="179"/>
      <c r="G435" s="192"/>
      <c r="H435" s="17"/>
      <c r="I435" s="179"/>
      <c r="J435" s="192"/>
      <c r="K435" s="17"/>
      <c r="L435" s="179"/>
      <c r="M435" s="192"/>
      <c r="N435" s="17"/>
      <c r="O435" s="180"/>
      <c r="P435" s="193"/>
      <c r="Q435" s="17"/>
      <c r="R435" s="385"/>
      <c r="S435" s="385"/>
      <c r="T435" s="385"/>
    </row>
    <row r="436" spans="1:20" ht="16.5" x14ac:dyDescent="0.25">
      <c r="A436" s="20" t="s">
        <v>719</v>
      </c>
      <c r="B436" s="175" t="s">
        <v>634</v>
      </c>
      <c r="C436" s="179"/>
      <c r="D436" s="192"/>
      <c r="E436" s="17"/>
      <c r="F436" s="179"/>
      <c r="G436" s="192"/>
      <c r="H436" s="17"/>
      <c r="I436" s="179"/>
      <c r="J436" s="192"/>
      <c r="K436" s="17"/>
      <c r="L436" s="179"/>
      <c r="M436" s="192"/>
      <c r="N436" s="17"/>
      <c r="O436" s="180"/>
      <c r="P436" s="193"/>
      <c r="Q436" s="17"/>
      <c r="R436" s="385"/>
      <c r="S436" s="385"/>
      <c r="T436" s="385"/>
    </row>
    <row r="437" spans="1:20" ht="16.5" x14ac:dyDescent="0.25">
      <c r="A437" s="20" t="s">
        <v>720</v>
      </c>
      <c r="B437" s="175" t="s">
        <v>635</v>
      </c>
      <c r="C437" s="179"/>
      <c r="D437" s="192"/>
      <c r="E437" s="17"/>
      <c r="F437" s="179"/>
      <c r="G437" s="192"/>
      <c r="H437" s="17"/>
      <c r="I437" s="179"/>
      <c r="J437" s="192"/>
      <c r="K437" s="17"/>
      <c r="L437" s="179"/>
      <c r="M437" s="192"/>
      <c r="N437" s="17"/>
      <c r="O437" s="180"/>
      <c r="P437" s="193"/>
      <c r="Q437" s="17"/>
      <c r="R437" s="385"/>
      <c r="S437" s="385"/>
      <c r="T437" s="385"/>
    </row>
    <row r="438" spans="1:20" ht="16.5" x14ac:dyDescent="0.25">
      <c r="A438" s="20" t="s">
        <v>721</v>
      </c>
      <c r="B438" s="175" t="s">
        <v>40</v>
      </c>
      <c r="C438" s="179"/>
      <c r="D438" s="192"/>
      <c r="E438" s="17"/>
      <c r="F438" s="179"/>
      <c r="G438" s="192"/>
      <c r="H438" s="17"/>
      <c r="I438" s="179"/>
      <c r="J438" s="192"/>
      <c r="K438" s="17"/>
      <c r="L438" s="179"/>
      <c r="M438" s="192"/>
      <c r="N438" s="17"/>
      <c r="O438" s="180"/>
      <c r="P438" s="193"/>
      <c r="Q438" s="17"/>
      <c r="R438" s="385"/>
      <c r="S438" s="385"/>
      <c r="T438" s="385"/>
    </row>
    <row r="439" spans="1:20" ht="16.5" x14ac:dyDescent="0.25">
      <c r="A439" s="20" t="s">
        <v>722</v>
      </c>
      <c r="B439" s="175" t="s">
        <v>636</v>
      </c>
      <c r="C439" s="179"/>
      <c r="D439" s="192"/>
      <c r="E439" s="17"/>
      <c r="F439" s="179"/>
      <c r="G439" s="192"/>
      <c r="H439" s="17"/>
      <c r="I439" s="179"/>
      <c r="J439" s="192"/>
      <c r="K439" s="17"/>
      <c r="L439" s="179"/>
      <c r="M439" s="192"/>
      <c r="N439" s="17"/>
      <c r="O439" s="180"/>
      <c r="P439" s="193"/>
      <c r="Q439" s="17"/>
      <c r="R439" s="385"/>
      <c r="S439" s="385"/>
      <c r="T439" s="385"/>
    </row>
    <row r="440" spans="1:20" ht="16.5" x14ac:dyDescent="0.25">
      <c r="A440" s="20" t="s">
        <v>723</v>
      </c>
      <c r="B440" s="175" t="s">
        <v>637</v>
      </c>
      <c r="C440" s="179"/>
      <c r="D440" s="192"/>
      <c r="E440" s="17"/>
      <c r="F440" s="179"/>
      <c r="G440" s="192"/>
      <c r="H440" s="17"/>
      <c r="I440" s="179"/>
      <c r="J440" s="192"/>
      <c r="K440" s="17"/>
      <c r="L440" s="179"/>
      <c r="M440" s="192"/>
      <c r="N440" s="17"/>
      <c r="O440" s="180"/>
      <c r="P440" s="193"/>
      <c r="Q440" s="17"/>
      <c r="R440" s="385"/>
      <c r="S440" s="385"/>
      <c r="T440" s="385"/>
    </row>
    <row r="441" spans="1:20" ht="16.5" x14ac:dyDescent="0.25">
      <c r="A441" s="20" t="s">
        <v>724</v>
      </c>
      <c r="B441" s="175" t="s">
        <v>638</v>
      </c>
      <c r="C441" s="179"/>
      <c r="D441" s="192"/>
      <c r="E441" s="17"/>
      <c r="F441" s="179"/>
      <c r="G441" s="192"/>
      <c r="H441" s="17"/>
      <c r="I441" s="179"/>
      <c r="J441" s="192"/>
      <c r="K441" s="17"/>
      <c r="L441" s="179"/>
      <c r="M441" s="192"/>
      <c r="N441" s="17"/>
      <c r="O441" s="180"/>
      <c r="P441" s="193"/>
      <c r="Q441" s="17"/>
      <c r="R441" s="385"/>
      <c r="S441" s="385"/>
      <c r="T441" s="385"/>
    </row>
    <row r="442" spans="1:20" ht="16.5" x14ac:dyDescent="0.25">
      <c r="A442" s="20" t="s">
        <v>725</v>
      </c>
      <c r="B442" s="175" t="s">
        <v>607</v>
      </c>
      <c r="C442" s="179"/>
      <c r="D442" s="192"/>
      <c r="E442" s="17"/>
      <c r="F442" s="179"/>
      <c r="G442" s="192"/>
      <c r="H442" s="17"/>
      <c r="I442" s="179"/>
      <c r="J442" s="192"/>
      <c r="K442" s="17"/>
      <c r="L442" s="179"/>
      <c r="M442" s="192"/>
      <c r="N442" s="17"/>
      <c r="O442" s="180"/>
      <c r="P442" s="193"/>
      <c r="Q442" s="17"/>
      <c r="R442" s="385"/>
      <c r="S442" s="385"/>
      <c r="T442" s="385"/>
    </row>
    <row r="443" spans="1:20" ht="16.5" x14ac:dyDescent="0.25">
      <c r="A443" s="20" t="s">
        <v>726</v>
      </c>
      <c r="B443" s="175" t="s">
        <v>41</v>
      </c>
      <c r="C443" s="179"/>
      <c r="D443" s="192"/>
      <c r="E443" s="17"/>
      <c r="F443" s="179"/>
      <c r="G443" s="192"/>
      <c r="H443" s="17"/>
      <c r="I443" s="179"/>
      <c r="J443" s="192"/>
      <c r="K443" s="17"/>
      <c r="L443" s="179"/>
      <c r="M443" s="192"/>
      <c r="N443" s="17"/>
      <c r="O443" s="180"/>
      <c r="P443" s="193"/>
      <c r="Q443" s="17"/>
      <c r="R443" s="385"/>
      <c r="S443" s="385"/>
      <c r="T443" s="385"/>
    </row>
    <row r="444" spans="1:20" ht="16.5" x14ac:dyDescent="0.25">
      <c r="A444" s="20" t="s">
        <v>727</v>
      </c>
      <c r="B444" s="175" t="s">
        <v>1556</v>
      </c>
      <c r="C444" s="179"/>
      <c r="D444" s="192"/>
      <c r="E444" s="17"/>
      <c r="F444" s="179"/>
      <c r="G444" s="192"/>
      <c r="H444" s="17"/>
      <c r="I444" s="179"/>
      <c r="J444" s="192"/>
      <c r="K444" s="17"/>
      <c r="L444" s="179"/>
      <c r="M444" s="192"/>
      <c r="N444" s="17"/>
      <c r="O444" s="180"/>
      <c r="P444" s="193"/>
      <c r="Q444" s="17"/>
      <c r="R444" s="385"/>
      <c r="S444" s="385"/>
      <c r="T444" s="385"/>
    </row>
    <row r="445" spans="1:20" ht="16.5" x14ac:dyDescent="0.25">
      <c r="A445" s="20" t="s">
        <v>728</v>
      </c>
      <c r="B445" s="175" t="s">
        <v>1594</v>
      </c>
      <c r="C445" s="179"/>
      <c r="D445" s="192"/>
      <c r="E445" s="17"/>
      <c r="F445" s="179"/>
      <c r="G445" s="192"/>
      <c r="H445" s="17"/>
      <c r="I445" s="179"/>
      <c r="J445" s="192"/>
      <c r="K445" s="17"/>
      <c r="L445" s="179"/>
      <c r="M445" s="192"/>
      <c r="N445" s="17"/>
      <c r="O445" s="180"/>
      <c r="P445" s="193"/>
      <c r="Q445" s="17"/>
      <c r="R445" s="385"/>
      <c r="S445" s="385"/>
      <c r="T445" s="385"/>
    </row>
    <row r="446" spans="1:20" ht="33" x14ac:dyDescent="0.25">
      <c r="A446" s="20" t="s">
        <v>729</v>
      </c>
      <c r="B446" s="175" t="s">
        <v>42</v>
      </c>
      <c r="C446" s="179"/>
      <c r="D446" s="192"/>
      <c r="E446" s="17"/>
      <c r="F446" s="179"/>
      <c r="G446" s="192"/>
      <c r="H446" s="17"/>
      <c r="I446" s="179"/>
      <c r="J446" s="192"/>
      <c r="K446" s="17"/>
      <c r="L446" s="179"/>
      <c r="M446" s="192"/>
      <c r="N446" s="17"/>
      <c r="O446" s="180"/>
      <c r="P446" s="193"/>
      <c r="Q446" s="17"/>
      <c r="R446" s="385"/>
      <c r="S446" s="385"/>
      <c r="T446" s="385"/>
    </row>
    <row r="447" spans="1:20" ht="16.5" x14ac:dyDescent="0.25">
      <c r="A447" s="20" t="s">
        <v>1005</v>
      </c>
      <c r="B447" s="175" t="s">
        <v>43</v>
      </c>
      <c r="C447" s="179"/>
      <c r="D447" s="192"/>
      <c r="E447" s="17"/>
      <c r="F447" s="179"/>
      <c r="G447" s="192"/>
      <c r="H447" s="17"/>
      <c r="I447" s="179"/>
      <c r="J447" s="192"/>
      <c r="K447" s="17"/>
      <c r="L447" s="179"/>
      <c r="M447" s="192"/>
      <c r="N447" s="17"/>
      <c r="O447" s="180"/>
      <c r="P447" s="193"/>
      <c r="Q447" s="17"/>
      <c r="R447" s="385"/>
      <c r="S447" s="385"/>
      <c r="T447" s="385"/>
    </row>
    <row r="448" spans="1:20" ht="16.5" x14ac:dyDescent="0.25">
      <c r="A448" s="20" t="s">
        <v>1006</v>
      </c>
      <c r="B448" s="175" t="s">
        <v>1559</v>
      </c>
      <c r="C448" s="179"/>
      <c r="D448" s="192"/>
      <c r="E448" s="17"/>
      <c r="F448" s="179"/>
      <c r="G448" s="192"/>
      <c r="H448" s="17"/>
      <c r="I448" s="179"/>
      <c r="J448" s="192"/>
      <c r="K448" s="17"/>
      <c r="L448" s="179"/>
      <c r="M448" s="192"/>
      <c r="N448" s="17"/>
      <c r="O448" s="180"/>
      <c r="P448" s="193"/>
      <c r="Q448" s="17"/>
      <c r="R448" s="385"/>
      <c r="S448" s="385"/>
      <c r="T448" s="385"/>
    </row>
    <row r="449" spans="1:20" ht="16.5" x14ac:dyDescent="0.25">
      <c r="A449" s="20" t="s">
        <v>1007</v>
      </c>
      <c r="B449" s="175" t="s">
        <v>44</v>
      </c>
      <c r="C449" s="179"/>
      <c r="D449" s="192"/>
      <c r="E449" s="17"/>
      <c r="F449" s="179"/>
      <c r="G449" s="192"/>
      <c r="H449" s="17"/>
      <c r="I449" s="179"/>
      <c r="J449" s="192"/>
      <c r="K449" s="17"/>
      <c r="L449" s="179"/>
      <c r="M449" s="192"/>
      <c r="N449" s="17"/>
      <c r="O449" s="180"/>
      <c r="P449" s="193"/>
      <c r="Q449" s="17"/>
      <c r="R449" s="385"/>
      <c r="S449" s="385"/>
      <c r="T449" s="385"/>
    </row>
    <row r="450" spans="1:20" ht="42.75" customHeight="1" x14ac:dyDescent="0.25">
      <c r="A450" s="367">
        <v>5</v>
      </c>
      <c r="B450" s="373" t="s">
        <v>45</v>
      </c>
      <c r="C450" s="320"/>
      <c r="D450" s="318"/>
      <c r="E450" s="318"/>
      <c r="F450" s="320"/>
      <c r="G450" s="318"/>
      <c r="H450" s="318"/>
      <c r="I450" s="320"/>
      <c r="J450" s="318"/>
      <c r="K450" s="318"/>
      <c r="L450" s="320"/>
      <c r="M450" s="318"/>
      <c r="N450" s="318"/>
      <c r="O450" s="320"/>
      <c r="P450" s="318"/>
      <c r="Q450" s="318"/>
      <c r="R450" s="385"/>
      <c r="S450" s="385"/>
      <c r="T450" s="385"/>
    </row>
    <row r="451" spans="1:20" ht="16.5" x14ac:dyDescent="0.25">
      <c r="A451" s="20" t="s">
        <v>730</v>
      </c>
      <c r="B451" s="175" t="s">
        <v>46</v>
      </c>
      <c r="C451" s="179"/>
      <c r="D451" s="192"/>
      <c r="E451" s="17"/>
      <c r="F451" s="179"/>
      <c r="G451" s="192"/>
      <c r="H451" s="17"/>
      <c r="I451" s="179"/>
      <c r="J451" s="192"/>
      <c r="K451" s="17"/>
      <c r="L451" s="179"/>
      <c r="M451" s="192"/>
      <c r="N451" s="17"/>
      <c r="O451" s="180"/>
      <c r="P451" s="193"/>
      <c r="Q451" s="17"/>
      <c r="R451" s="385"/>
      <c r="S451" s="385"/>
      <c r="T451" s="385"/>
    </row>
    <row r="452" spans="1:20" ht="16.5" x14ac:dyDescent="0.25">
      <c r="A452" s="20" t="s">
        <v>731</v>
      </c>
      <c r="B452" s="175" t="s">
        <v>639</v>
      </c>
      <c r="C452" s="179"/>
      <c r="D452" s="192"/>
      <c r="E452" s="17"/>
      <c r="F452" s="179"/>
      <c r="G452" s="192"/>
      <c r="H452" s="17"/>
      <c r="I452" s="179"/>
      <c r="J452" s="192"/>
      <c r="K452" s="17"/>
      <c r="L452" s="179"/>
      <c r="M452" s="192"/>
      <c r="N452" s="17"/>
      <c r="O452" s="180"/>
      <c r="P452" s="193"/>
      <c r="Q452" s="17"/>
      <c r="R452" s="385"/>
      <c r="S452" s="385"/>
      <c r="T452" s="385"/>
    </row>
    <row r="453" spans="1:20" ht="16.5" x14ac:dyDescent="0.25">
      <c r="A453" s="20" t="s">
        <v>732</v>
      </c>
      <c r="B453" s="175" t="s">
        <v>47</v>
      </c>
      <c r="C453" s="179"/>
      <c r="D453" s="192"/>
      <c r="E453" s="17"/>
      <c r="F453" s="179"/>
      <c r="G453" s="192"/>
      <c r="H453" s="17"/>
      <c r="I453" s="179"/>
      <c r="J453" s="192"/>
      <c r="K453" s="17"/>
      <c r="L453" s="179"/>
      <c r="M453" s="192"/>
      <c r="N453" s="17"/>
      <c r="O453" s="180"/>
      <c r="P453" s="193"/>
      <c r="Q453" s="17"/>
      <c r="R453" s="385"/>
      <c r="S453" s="385"/>
      <c r="T453" s="385"/>
    </row>
    <row r="454" spans="1:20" ht="16.5" x14ac:dyDescent="0.25">
      <c r="A454" s="20" t="s">
        <v>733</v>
      </c>
      <c r="B454" s="175" t="s">
        <v>48</v>
      </c>
      <c r="C454" s="179"/>
      <c r="D454" s="192"/>
      <c r="E454" s="17"/>
      <c r="F454" s="179"/>
      <c r="G454" s="192"/>
      <c r="H454" s="17"/>
      <c r="I454" s="179"/>
      <c r="J454" s="192"/>
      <c r="K454" s="17"/>
      <c r="L454" s="179"/>
      <c r="M454" s="192"/>
      <c r="N454" s="17"/>
      <c r="O454" s="180"/>
      <c r="P454" s="193"/>
      <c r="Q454" s="17"/>
      <c r="R454" s="385"/>
      <c r="S454" s="385"/>
      <c r="T454" s="385"/>
    </row>
    <row r="455" spans="1:20" ht="16.5" x14ac:dyDescent="0.25">
      <c r="A455" s="20" t="s">
        <v>734</v>
      </c>
      <c r="B455" s="175" t="s">
        <v>49</v>
      </c>
      <c r="C455" s="179"/>
      <c r="D455" s="192"/>
      <c r="E455" s="17"/>
      <c r="F455" s="179"/>
      <c r="G455" s="192"/>
      <c r="H455" s="17"/>
      <c r="I455" s="179"/>
      <c r="J455" s="192"/>
      <c r="K455" s="17"/>
      <c r="L455" s="179"/>
      <c r="M455" s="192"/>
      <c r="N455" s="17"/>
      <c r="O455" s="180"/>
      <c r="P455" s="193"/>
      <c r="Q455" s="17"/>
      <c r="R455" s="385"/>
      <c r="S455" s="385"/>
      <c r="T455" s="385"/>
    </row>
    <row r="456" spans="1:20" ht="16.5" x14ac:dyDescent="0.25">
      <c r="A456" s="20" t="s">
        <v>735</v>
      </c>
      <c r="B456" s="175" t="s">
        <v>50</v>
      </c>
      <c r="C456" s="179"/>
      <c r="D456" s="192"/>
      <c r="E456" s="17"/>
      <c r="F456" s="179"/>
      <c r="G456" s="192"/>
      <c r="H456" s="17"/>
      <c r="I456" s="179"/>
      <c r="J456" s="192"/>
      <c r="K456" s="17"/>
      <c r="L456" s="179"/>
      <c r="M456" s="192"/>
      <c r="N456" s="17"/>
      <c r="O456" s="180"/>
      <c r="P456" s="193"/>
      <c r="Q456" s="17"/>
      <c r="R456" s="385"/>
      <c r="S456" s="385"/>
      <c r="T456" s="385"/>
    </row>
    <row r="457" spans="1:20" ht="16.5" x14ac:dyDescent="0.25">
      <c r="A457" s="20" t="s">
        <v>736</v>
      </c>
      <c r="B457" s="175" t="s">
        <v>51</v>
      </c>
      <c r="C457" s="179"/>
      <c r="D457" s="192"/>
      <c r="E457" s="17"/>
      <c r="F457" s="179"/>
      <c r="G457" s="192"/>
      <c r="H457" s="17"/>
      <c r="I457" s="179"/>
      <c r="J457" s="192"/>
      <c r="K457" s="17"/>
      <c r="L457" s="179"/>
      <c r="M457" s="192"/>
      <c r="N457" s="17"/>
      <c r="O457" s="180"/>
      <c r="P457" s="193"/>
      <c r="Q457" s="17"/>
      <c r="R457" s="385"/>
      <c r="S457" s="385"/>
      <c r="T457" s="385"/>
    </row>
    <row r="458" spans="1:20" ht="16.5" x14ac:dyDescent="0.25">
      <c r="A458" s="20" t="s">
        <v>737</v>
      </c>
      <c r="B458" s="175" t="s">
        <v>52</v>
      </c>
      <c r="C458" s="179"/>
      <c r="D458" s="192"/>
      <c r="E458" s="17"/>
      <c r="F458" s="179"/>
      <c r="G458" s="192"/>
      <c r="H458" s="17"/>
      <c r="I458" s="179"/>
      <c r="J458" s="192"/>
      <c r="K458" s="17"/>
      <c r="L458" s="179"/>
      <c r="M458" s="192"/>
      <c r="N458" s="17"/>
      <c r="O458" s="180"/>
      <c r="P458" s="193"/>
      <c r="Q458" s="17"/>
      <c r="R458" s="385"/>
      <c r="S458" s="385"/>
      <c r="T458" s="385"/>
    </row>
    <row r="459" spans="1:20" ht="16.5" x14ac:dyDescent="0.25">
      <c r="A459" s="20" t="s">
        <v>738</v>
      </c>
      <c r="B459" s="175" t="s">
        <v>53</v>
      </c>
      <c r="C459" s="179"/>
      <c r="D459" s="192"/>
      <c r="E459" s="17"/>
      <c r="F459" s="179"/>
      <c r="G459" s="192"/>
      <c r="H459" s="17"/>
      <c r="I459" s="179"/>
      <c r="J459" s="192"/>
      <c r="K459" s="17"/>
      <c r="L459" s="179"/>
      <c r="M459" s="192"/>
      <c r="N459" s="17"/>
      <c r="O459" s="180"/>
      <c r="P459" s="193"/>
      <c r="Q459" s="17"/>
      <c r="R459" s="385"/>
      <c r="S459" s="385"/>
      <c r="T459" s="385"/>
    </row>
    <row r="460" spans="1:20" ht="16.5" x14ac:dyDescent="0.25">
      <c r="A460" s="20" t="s">
        <v>739</v>
      </c>
      <c r="B460" s="175" t="s">
        <v>54</v>
      </c>
      <c r="C460" s="179"/>
      <c r="D460" s="192"/>
      <c r="E460" s="17"/>
      <c r="F460" s="179"/>
      <c r="G460" s="192"/>
      <c r="H460" s="17"/>
      <c r="I460" s="179"/>
      <c r="J460" s="192"/>
      <c r="K460" s="17"/>
      <c r="L460" s="179"/>
      <c r="M460" s="192"/>
      <c r="N460" s="17"/>
      <c r="O460" s="180"/>
      <c r="P460" s="193"/>
      <c r="Q460" s="17"/>
      <c r="R460" s="385"/>
      <c r="S460" s="385"/>
      <c r="T460" s="385"/>
    </row>
    <row r="461" spans="1:20" ht="16.5" x14ac:dyDescent="0.25">
      <c r="A461" s="20" t="s">
        <v>740</v>
      </c>
      <c r="B461" s="175" t="s">
        <v>55</v>
      </c>
      <c r="C461" s="179"/>
      <c r="D461" s="192"/>
      <c r="E461" s="17"/>
      <c r="F461" s="179"/>
      <c r="G461" s="192"/>
      <c r="H461" s="17"/>
      <c r="I461" s="179"/>
      <c r="J461" s="192"/>
      <c r="K461" s="17"/>
      <c r="L461" s="179"/>
      <c r="M461" s="192"/>
      <c r="N461" s="17"/>
      <c r="O461" s="180"/>
      <c r="P461" s="193"/>
      <c r="Q461" s="17"/>
      <c r="R461" s="385"/>
      <c r="S461" s="385"/>
      <c r="T461" s="385"/>
    </row>
    <row r="462" spans="1:20" ht="16.5" x14ac:dyDescent="0.25">
      <c r="A462" s="20" t="s">
        <v>741</v>
      </c>
      <c r="B462" s="175" t="s">
        <v>1565</v>
      </c>
      <c r="C462" s="179"/>
      <c r="D462" s="192"/>
      <c r="E462" s="17"/>
      <c r="F462" s="179"/>
      <c r="G462" s="192"/>
      <c r="H462" s="17"/>
      <c r="I462" s="179"/>
      <c r="J462" s="192"/>
      <c r="K462" s="17"/>
      <c r="L462" s="179"/>
      <c r="M462" s="192"/>
      <c r="N462" s="17"/>
      <c r="O462" s="180"/>
      <c r="P462" s="193"/>
      <c r="Q462" s="17"/>
      <c r="R462" s="385"/>
      <c r="S462" s="385"/>
      <c r="T462" s="385"/>
    </row>
    <row r="463" spans="1:20" ht="16.5" x14ac:dyDescent="0.25">
      <c r="A463" s="20" t="s">
        <v>742</v>
      </c>
      <c r="B463" s="175" t="s">
        <v>1566</v>
      </c>
      <c r="C463" s="179"/>
      <c r="D463" s="192"/>
      <c r="E463" s="17"/>
      <c r="F463" s="179"/>
      <c r="G463" s="192"/>
      <c r="H463" s="17"/>
      <c r="I463" s="179"/>
      <c r="J463" s="192"/>
      <c r="K463" s="17"/>
      <c r="L463" s="179"/>
      <c r="M463" s="192"/>
      <c r="N463" s="17"/>
      <c r="O463" s="180"/>
      <c r="P463" s="193"/>
      <c r="Q463" s="17"/>
      <c r="R463" s="385"/>
      <c r="S463" s="385"/>
      <c r="T463" s="385"/>
    </row>
    <row r="464" spans="1:20" ht="16.5" x14ac:dyDescent="0.25">
      <c r="A464" s="20" t="s">
        <v>743</v>
      </c>
      <c r="B464" s="175" t="s">
        <v>58</v>
      </c>
      <c r="C464" s="179"/>
      <c r="D464" s="192"/>
      <c r="E464" s="17"/>
      <c r="F464" s="179"/>
      <c r="G464" s="192"/>
      <c r="H464" s="17"/>
      <c r="I464" s="179"/>
      <c r="J464" s="192"/>
      <c r="K464" s="17"/>
      <c r="L464" s="179"/>
      <c r="M464" s="192"/>
      <c r="N464" s="17"/>
      <c r="O464" s="180"/>
      <c r="P464" s="193"/>
      <c r="Q464" s="17"/>
      <c r="R464" s="385"/>
      <c r="S464" s="385"/>
      <c r="T464" s="385"/>
    </row>
    <row r="465" spans="1:20" ht="16.5" x14ac:dyDescent="0.25">
      <c r="A465" s="20" t="s">
        <v>744</v>
      </c>
      <c r="B465" s="175" t="s">
        <v>59</v>
      </c>
      <c r="C465" s="179"/>
      <c r="D465" s="192"/>
      <c r="E465" s="17"/>
      <c r="F465" s="179"/>
      <c r="G465" s="192"/>
      <c r="H465" s="17"/>
      <c r="I465" s="179"/>
      <c r="J465" s="192"/>
      <c r="K465" s="17"/>
      <c r="L465" s="179"/>
      <c r="M465" s="192"/>
      <c r="N465" s="17"/>
      <c r="O465" s="180"/>
      <c r="P465" s="193"/>
      <c r="Q465" s="17"/>
      <c r="R465" s="385"/>
      <c r="S465" s="385"/>
      <c r="T465" s="385"/>
    </row>
    <row r="466" spans="1:20" ht="16.5" x14ac:dyDescent="0.25">
      <c r="A466" s="20" t="s">
        <v>745</v>
      </c>
      <c r="B466" s="175" t="s">
        <v>60</v>
      </c>
      <c r="C466" s="179"/>
      <c r="D466" s="192"/>
      <c r="E466" s="17"/>
      <c r="F466" s="179"/>
      <c r="G466" s="192"/>
      <c r="H466" s="17"/>
      <c r="I466" s="179"/>
      <c r="J466" s="192"/>
      <c r="K466" s="17"/>
      <c r="L466" s="179"/>
      <c r="M466" s="192"/>
      <c r="N466" s="17"/>
      <c r="O466" s="180"/>
      <c r="P466" s="193"/>
      <c r="Q466" s="17"/>
      <c r="R466" s="385"/>
      <c r="S466" s="385"/>
      <c r="T466" s="385"/>
    </row>
    <row r="467" spans="1:20" ht="16.5" x14ac:dyDescent="0.25">
      <c r="A467" s="20" t="s">
        <v>746</v>
      </c>
      <c r="B467" s="175" t="s">
        <v>1571</v>
      </c>
      <c r="C467" s="179"/>
      <c r="D467" s="192"/>
      <c r="E467" s="17"/>
      <c r="F467" s="179"/>
      <c r="G467" s="192"/>
      <c r="H467" s="17"/>
      <c r="I467" s="179"/>
      <c r="J467" s="192"/>
      <c r="K467" s="17"/>
      <c r="L467" s="179"/>
      <c r="M467" s="192"/>
      <c r="N467" s="17"/>
      <c r="O467" s="180"/>
      <c r="P467" s="193"/>
      <c r="Q467" s="17"/>
      <c r="R467" s="385"/>
      <c r="S467" s="385"/>
      <c r="T467" s="385"/>
    </row>
    <row r="468" spans="1:20" ht="16.5" x14ac:dyDescent="0.25">
      <c r="A468" s="20" t="s">
        <v>990</v>
      </c>
      <c r="B468" s="175" t="s">
        <v>1572</v>
      </c>
      <c r="C468" s="179"/>
      <c r="D468" s="192"/>
      <c r="E468" s="17"/>
      <c r="F468" s="179"/>
      <c r="G468" s="192"/>
      <c r="H468" s="17"/>
      <c r="I468" s="179"/>
      <c r="J468" s="192"/>
      <c r="K468" s="17"/>
      <c r="L468" s="179"/>
      <c r="M468" s="192"/>
      <c r="N468" s="17"/>
      <c r="O468" s="180"/>
      <c r="P468" s="193"/>
      <c r="Q468" s="17"/>
      <c r="R468" s="385"/>
      <c r="S468" s="385"/>
      <c r="T468" s="385"/>
    </row>
    <row r="469" spans="1:20" ht="16.5" x14ac:dyDescent="0.25">
      <c r="A469" s="20" t="s">
        <v>991</v>
      </c>
      <c r="B469" s="175" t="s">
        <v>1573</v>
      </c>
      <c r="C469" s="179"/>
      <c r="D469" s="192"/>
      <c r="E469" s="17"/>
      <c r="F469" s="179"/>
      <c r="G469" s="192"/>
      <c r="H469" s="17"/>
      <c r="I469" s="179"/>
      <c r="J469" s="192"/>
      <c r="K469" s="17"/>
      <c r="L469" s="179"/>
      <c r="M469" s="192"/>
      <c r="N469" s="17"/>
      <c r="O469" s="180"/>
      <c r="P469" s="193"/>
      <c r="Q469" s="17"/>
      <c r="R469" s="385"/>
      <c r="S469" s="385"/>
      <c r="T469" s="385"/>
    </row>
    <row r="470" spans="1:20" ht="16.5" x14ac:dyDescent="0.25">
      <c r="A470" s="20" t="s">
        <v>992</v>
      </c>
      <c r="B470" s="175" t="s">
        <v>1385</v>
      </c>
      <c r="C470" s="179"/>
      <c r="D470" s="192"/>
      <c r="E470" s="17"/>
      <c r="F470" s="179"/>
      <c r="G470" s="192"/>
      <c r="H470" s="17"/>
      <c r="I470" s="179"/>
      <c r="J470" s="192"/>
      <c r="K470" s="17"/>
      <c r="L470" s="179"/>
      <c r="M470" s="192"/>
      <c r="N470" s="17"/>
      <c r="O470" s="180"/>
      <c r="P470" s="193"/>
      <c r="Q470" s="17"/>
      <c r="R470" s="385"/>
      <c r="S470" s="385"/>
      <c r="T470" s="385"/>
    </row>
    <row r="471" spans="1:20" ht="16.5" x14ac:dyDescent="0.25">
      <c r="A471" s="20" t="s">
        <v>993</v>
      </c>
      <c r="B471" s="175" t="s">
        <v>61</v>
      </c>
      <c r="C471" s="179"/>
      <c r="D471" s="192"/>
      <c r="E471" s="17"/>
      <c r="F471" s="179"/>
      <c r="G471" s="192"/>
      <c r="H471" s="17"/>
      <c r="I471" s="179"/>
      <c r="J471" s="192"/>
      <c r="K471" s="17"/>
      <c r="L471" s="179"/>
      <c r="M471" s="192"/>
      <c r="N471" s="17"/>
      <c r="O471" s="180"/>
      <c r="P471" s="193"/>
      <c r="Q471" s="17"/>
      <c r="R471" s="385"/>
      <c r="S471" s="385"/>
      <c r="T471" s="385"/>
    </row>
    <row r="472" spans="1:20" ht="42.75" customHeight="1" x14ac:dyDescent="0.25">
      <c r="A472" s="367">
        <v>6</v>
      </c>
      <c r="B472" s="373" t="s">
        <v>62</v>
      </c>
      <c r="C472" s="320"/>
      <c r="D472" s="318"/>
      <c r="E472" s="318"/>
      <c r="F472" s="320"/>
      <c r="G472" s="318"/>
      <c r="H472" s="318"/>
      <c r="I472" s="320"/>
      <c r="J472" s="318"/>
      <c r="K472" s="318"/>
      <c r="L472" s="320"/>
      <c r="M472" s="318"/>
      <c r="N472" s="318"/>
      <c r="O472" s="320"/>
      <c r="P472" s="318"/>
      <c r="Q472" s="318"/>
      <c r="R472" s="385"/>
      <c r="S472" s="385"/>
      <c r="T472" s="385"/>
    </row>
    <row r="473" spans="1:20" ht="16.5" x14ac:dyDescent="0.25">
      <c r="A473" s="20" t="s">
        <v>747</v>
      </c>
      <c r="B473" s="175" t="s">
        <v>63</v>
      </c>
      <c r="C473" s="179"/>
      <c r="D473" s="192"/>
      <c r="E473" s="17"/>
      <c r="F473" s="179"/>
      <c r="G473" s="192"/>
      <c r="H473" s="17"/>
      <c r="I473" s="179"/>
      <c r="J473" s="192"/>
      <c r="K473" s="17"/>
      <c r="L473" s="179"/>
      <c r="M473" s="192"/>
      <c r="N473" s="17"/>
      <c r="O473" s="180"/>
      <c r="P473" s="193"/>
      <c r="Q473" s="17"/>
      <c r="R473" s="385"/>
      <c r="S473" s="385"/>
      <c r="T473" s="385"/>
    </row>
    <row r="474" spans="1:20" ht="16.5" x14ac:dyDescent="0.25">
      <c r="A474" s="20" t="s">
        <v>748</v>
      </c>
      <c r="B474" s="175" t="s">
        <v>64</v>
      </c>
      <c r="C474" s="179"/>
      <c r="D474" s="192"/>
      <c r="E474" s="17"/>
      <c r="F474" s="179"/>
      <c r="G474" s="192"/>
      <c r="H474" s="17"/>
      <c r="I474" s="179"/>
      <c r="J474" s="192"/>
      <c r="K474" s="17"/>
      <c r="L474" s="179"/>
      <c r="M474" s="192"/>
      <c r="N474" s="17"/>
      <c r="O474" s="180"/>
      <c r="P474" s="193"/>
      <c r="Q474" s="17"/>
      <c r="R474" s="385"/>
      <c r="S474" s="385"/>
      <c r="T474" s="385"/>
    </row>
    <row r="475" spans="1:20" ht="16.5" x14ac:dyDescent="0.25">
      <c r="A475" s="20" t="s">
        <v>749</v>
      </c>
      <c r="B475" s="175" t="s">
        <v>65</v>
      </c>
      <c r="C475" s="179"/>
      <c r="D475" s="192"/>
      <c r="E475" s="17"/>
      <c r="F475" s="179"/>
      <c r="G475" s="192"/>
      <c r="H475" s="17"/>
      <c r="I475" s="179"/>
      <c r="J475" s="192"/>
      <c r="K475" s="17"/>
      <c r="L475" s="179"/>
      <c r="M475" s="192"/>
      <c r="N475" s="17"/>
      <c r="O475" s="180"/>
      <c r="P475" s="193"/>
      <c r="Q475" s="17"/>
      <c r="R475" s="385"/>
      <c r="S475" s="385"/>
      <c r="T475" s="385"/>
    </row>
    <row r="476" spans="1:20" ht="16.5" x14ac:dyDescent="0.25">
      <c r="A476" s="20" t="s">
        <v>750</v>
      </c>
      <c r="B476" s="175" t="s">
        <v>66</v>
      </c>
      <c r="C476" s="179"/>
      <c r="D476" s="192"/>
      <c r="E476" s="17"/>
      <c r="F476" s="179"/>
      <c r="G476" s="192"/>
      <c r="H476" s="17"/>
      <c r="I476" s="179"/>
      <c r="J476" s="192"/>
      <c r="K476" s="17"/>
      <c r="L476" s="179"/>
      <c r="M476" s="192"/>
      <c r="N476" s="17"/>
      <c r="O476" s="180"/>
      <c r="P476" s="193"/>
      <c r="Q476" s="17"/>
      <c r="R476" s="385"/>
      <c r="S476" s="385"/>
      <c r="T476" s="385"/>
    </row>
    <row r="477" spans="1:20" ht="16.5" x14ac:dyDescent="0.25">
      <c r="A477" s="20" t="s">
        <v>751</v>
      </c>
      <c r="B477" s="175" t="s">
        <v>67</v>
      </c>
      <c r="C477" s="179"/>
      <c r="D477" s="192"/>
      <c r="E477" s="17"/>
      <c r="F477" s="179"/>
      <c r="G477" s="192"/>
      <c r="H477" s="17"/>
      <c r="I477" s="179"/>
      <c r="J477" s="192"/>
      <c r="K477" s="17"/>
      <c r="L477" s="179"/>
      <c r="M477" s="192"/>
      <c r="N477" s="17"/>
      <c r="O477" s="180"/>
      <c r="P477" s="193"/>
      <c r="Q477" s="17"/>
      <c r="R477" s="385"/>
      <c r="S477" s="385"/>
      <c r="T477" s="385"/>
    </row>
    <row r="478" spans="1:20" ht="16.5" x14ac:dyDescent="0.25">
      <c r="A478" s="20" t="s">
        <v>752</v>
      </c>
      <c r="B478" s="175" t="s">
        <v>68</v>
      </c>
      <c r="C478" s="179"/>
      <c r="D478" s="192"/>
      <c r="E478" s="17"/>
      <c r="F478" s="179"/>
      <c r="G478" s="192"/>
      <c r="H478" s="17"/>
      <c r="I478" s="179"/>
      <c r="J478" s="192"/>
      <c r="K478" s="17"/>
      <c r="L478" s="179"/>
      <c r="M478" s="192"/>
      <c r="N478" s="17"/>
      <c r="O478" s="180"/>
      <c r="P478" s="193"/>
      <c r="Q478" s="17"/>
      <c r="R478" s="385"/>
      <c r="S478" s="385"/>
      <c r="T478" s="385"/>
    </row>
    <row r="479" spans="1:20" ht="16.5" x14ac:dyDescent="0.25">
      <c r="A479" s="20" t="s">
        <v>753</v>
      </c>
      <c r="B479" s="175" t="s">
        <v>69</v>
      </c>
      <c r="C479" s="179"/>
      <c r="D479" s="192"/>
      <c r="E479" s="17"/>
      <c r="F479" s="179"/>
      <c r="G479" s="192"/>
      <c r="H479" s="17"/>
      <c r="I479" s="179"/>
      <c r="J479" s="192"/>
      <c r="K479" s="17"/>
      <c r="L479" s="179"/>
      <c r="M479" s="192"/>
      <c r="N479" s="17"/>
      <c r="O479" s="180"/>
      <c r="P479" s="193"/>
      <c r="Q479" s="17"/>
      <c r="R479" s="385"/>
      <c r="S479" s="385"/>
      <c r="T479" s="385"/>
    </row>
    <row r="480" spans="1:20" ht="16.5" x14ac:dyDescent="0.25">
      <c r="A480" s="20" t="s">
        <v>754</v>
      </c>
      <c r="B480" s="175" t="s">
        <v>640</v>
      </c>
      <c r="C480" s="179"/>
      <c r="D480" s="192"/>
      <c r="E480" s="17"/>
      <c r="F480" s="179"/>
      <c r="G480" s="192"/>
      <c r="H480" s="17"/>
      <c r="I480" s="179"/>
      <c r="J480" s="192"/>
      <c r="K480" s="17"/>
      <c r="L480" s="179"/>
      <c r="M480" s="192"/>
      <c r="N480" s="17"/>
      <c r="O480" s="180"/>
      <c r="P480" s="193"/>
      <c r="Q480" s="17"/>
      <c r="R480" s="385"/>
      <c r="S480" s="385"/>
      <c r="T480" s="385"/>
    </row>
    <row r="481" spans="1:20" ht="16.5" x14ac:dyDescent="0.25">
      <c r="A481" s="20" t="s">
        <v>755</v>
      </c>
      <c r="B481" s="175" t="s">
        <v>1468</v>
      </c>
      <c r="C481" s="179"/>
      <c r="D481" s="192"/>
      <c r="E481" s="17"/>
      <c r="F481" s="179"/>
      <c r="G481" s="192"/>
      <c r="H481" s="17"/>
      <c r="I481" s="179"/>
      <c r="J481" s="192"/>
      <c r="K481" s="17"/>
      <c r="L481" s="179"/>
      <c r="M481" s="192"/>
      <c r="N481" s="17"/>
      <c r="O481" s="180"/>
      <c r="P481" s="193"/>
      <c r="Q481" s="17"/>
      <c r="R481" s="385"/>
      <c r="S481" s="385"/>
      <c r="T481" s="385"/>
    </row>
    <row r="482" spans="1:20" ht="16.5" x14ac:dyDescent="0.25">
      <c r="A482" s="20" t="s">
        <v>756</v>
      </c>
      <c r="B482" s="175" t="s">
        <v>70</v>
      </c>
      <c r="C482" s="179"/>
      <c r="D482" s="192"/>
      <c r="E482" s="17"/>
      <c r="F482" s="179"/>
      <c r="G482" s="192"/>
      <c r="H482" s="17"/>
      <c r="I482" s="179"/>
      <c r="J482" s="192"/>
      <c r="K482" s="17"/>
      <c r="L482" s="179"/>
      <c r="M482" s="192"/>
      <c r="N482" s="17"/>
      <c r="O482" s="180"/>
      <c r="P482" s="193"/>
      <c r="Q482" s="17"/>
      <c r="R482" s="385"/>
      <c r="S482" s="385"/>
      <c r="T482" s="385"/>
    </row>
    <row r="483" spans="1:20" ht="16.5" x14ac:dyDescent="0.25">
      <c r="A483" s="20" t="s">
        <v>757</v>
      </c>
      <c r="B483" s="175" t="s">
        <v>1470</v>
      </c>
      <c r="C483" s="179"/>
      <c r="D483" s="192"/>
      <c r="E483" s="17"/>
      <c r="F483" s="179"/>
      <c r="G483" s="192"/>
      <c r="H483" s="17"/>
      <c r="I483" s="179"/>
      <c r="J483" s="192"/>
      <c r="K483" s="17"/>
      <c r="L483" s="179"/>
      <c r="M483" s="192"/>
      <c r="N483" s="17"/>
      <c r="O483" s="180"/>
      <c r="P483" s="193"/>
      <c r="Q483" s="17"/>
      <c r="R483" s="385"/>
      <c r="S483" s="385"/>
      <c r="T483" s="385"/>
    </row>
    <row r="484" spans="1:20" ht="16.5" x14ac:dyDescent="0.25">
      <c r="A484" s="20" t="s">
        <v>758</v>
      </c>
      <c r="B484" s="175" t="s">
        <v>1386</v>
      </c>
      <c r="C484" s="179"/>
      <c r="D484" s="192"/>
      <c r="E484" s="17"/>
      <c r="F484" s="179"/>
      <c r="G484" s="192"/>
      <c r="H484" s="17"/>
      <c r="I484" s="179"/>
      <c r="J484" s="192"/>
      <c r="K484" s="17"/>
      <c r="L484" s="179"/>
      <c r="M484" s="192"/>
      <c r="N484" s="17"/>
      <c r="O484" s="180"/>
      <c r="P484" s="193"/>
      <c r="Q484" s="17"/>
      <c r="R484" s="385"/>
      <c r="S484" s="385"/>
      <c r="T484" s="385"/>
    </row>
    <row r="485" spans="1:20" ht="16.5" x14ac:dyDescent="0.25">
      <c r="A485" s="20" t="s">
        <v>759</v>
      </c>
      <c r="B485" s="175" t="s">
        <v>1387</v>
      </c>
      <c r="C485" s="179"/>
      <c r="D485" s="192"/>
      <c r="E485" s="17"/>
      <c r="F485" s="179"/>
      <c r="G485" s="192"/>
      <c r="H485" s="17"/>
      <c r="I485" s="179"/>
      <c r="J485" s="192"/>
      <c r="K485" s="17"/>
      <c r="L485" s="179"/>
      <c r="M485" s="192"/>
      <c r="N485" s="17"/>
      <c r="O485" s="180"/>
      <c r="P485" s="193"/>
      <c r="Q485" s="17"/>
      <c r="R485" s="385"/>
      <c r="S485" s="385"/>
      <c r="T485" s="385"/>
    </row>
    <row r="486" spans="1:20" ht="16.5" x14ac:dyDescent="0.25">
      <c r="A486" s="20" t="s">
        <v>760</v>
      </c>
      <c r="B486" s="175" t="s">
        <v>71</v>
      </c>
      <c r="C486" s="179"/>
      <c r="D486" s="192"/>
      <c r="E486" s="17"/>
      <c r="F486" s="179"/>
      <c r="G486" s="192"/>
      <c r="H486" s="17"/>
      <c r="I486" s="179"/>
      <c r="J486" s="192"/>
      <c r="K486" s="17"/>
      <c r="L486" s="179"/>
      <c r="M486" s="192"/>
      <c r="N486" s="17"/>
      <c r="O486" s="180"/>
      <c r="P486" s="193"/>
      <c r="Q486" s="17"/>
      <c r="R486" s="385"/>
      <c r="S486" s="385"/>
      <c r="T486" s="385"/>
    </row>
    <row r="487" spans="1:20" ht="16.5" x14ac:dyDescent="0.25">
      <c r="A487" s="20" t="s">
        <v>761</v>
      </c>
      <c r="B487" s="175" t="s">
        <v>1458</v>
      </c>
      <c r="C487" s="179"/>
      <c r="D487" s="192"/>
      <c r="E487" s="17"/>
      <c r="F487" s="179"/>
      <c r="G487" s="192"/>
      <c r="H487" s="17"/>
      <c r="I487" s="179"/>
      <c r="J487" s="192"/>
      <c r="K487" s="17"/>
      <c r="L487" s="179"/>
      <c r="M487" s="192"/>
      <c r="N487" s="17"/>
      <c r="O487" s="180"/>
      <c r="P487" s="193"/>
      <c r="Q487" s="17"/>
      <c r="R487" s="385"/>
      <c r="S487" s="385"/>
      <c r="T487" s="385"/>
    </row>
    <row r="488" spans="1:20" ht="16.5" x14ac:dyDescent="0.25">
      <c r="A488" s="20" t="s">
        <v>762</v>
      </c>
      <c r="B488" s="175" t="s">
        <v>72</v>
      </c>
      <c r="C488" s="179"/>
      <c r="D488" s="192"/>
      <c r="E488" s="17"/>
      <c r="F488" s="179"/>
      <c r="G488" s="192"/>
      <c r="H488" s="17"/>
      <c r="I488" s="179"/>
      <c r="J488" s="192"/>
      <c r="K488" s="17"/>
      <c r="L488" s="179"/>
      <c r="M488" s="192"/>
      <c r="N488" s="17"/>
      <c r="O488" s="180"/>
      <c r="P488" s="193"/>
      <c r="Q488" s="17"/>
      <c r="R488" s="385"/>
      <c r="S488" s="385"/>
      <c r="T488" s="385"/>
    </row>
    <row r="489" spans="1:20" ht="16.5" x14ac:dyDescent="0.25">
      <c r="A489" s="20" t="s">
        <v>763</v>
      </c>
      <c r="B489" s="175" t="s">
        <v>1458</v>
      </c>
      <c r="C489" s="179"/>
      <c r="D489" s="192"/>
      <c r="E489" s="17"/>
      <c r="F489" s="179"/>
      <c r="G489" s="192"/>
      <c r="H489" s="17"/>
      <c r="I489" s="179"/>
      <c r="J489" s="192"/>
      <c r="K489" s="17"/>
      <c r="L489" s="179"/>
      <c r="M489" s="192"/>
      <c r="N489" s="17"/>
      <c r="O489" s="180"/>
      <c r="P489" s="193"/>
      <c r="Q489" s="17"/>
      <c r="R489" s="385"/>
      <c r="S489" s="385"/>
      <c r="T489" s="385"/>
    </row>
    <row r="490" spans="1:20" ht="16.5" x14ac:dyDescent="0.25">
      <c r="A490" s="20" t="s">
        <v>764</v>
      </c>
      <c r="B490" s="175" t="s">
        <v>73</v>
      </c>
      <c r="C490" s="179"/>
      <c r="D490" s="192"/>
      <c r="E490" s="17"/>
      <c r="F490" s="179"/>
      <c r="G490" s="192"/>
      <c r="H490" s="17"/>
      <c r="I490" s="179"/>
      <c r="J490" s="192"/>
      <c r="K490" s="17"/>
      <c r="L490" s="179"/>
      <c r="M490" s="192"/>
      <c r="N490" s="17"/>
      <c r="O490" s="180"/>
      <c r="P490" s="193"/>
      <c r="Q490" s="17"/>
      <c r="R490" s="385"/>
      <c r="S490" s="385"/>
      <c r="T490" s="385"/>
    </row>
    <row r="491" spans="1:20" ht="16.5" x14ac:dyDescent="0.25">
      <c r="A491" s="20" t="s">
        <v>994</v>
      </c>
      <c r="B491" s="175" t="s">
        <v>74</v>
      </c>
      <c r="C491" s="179"/>
      <c r="D491" s="192"/>
      <c r="E491" s="17"/>
      <c r="F491" s="179"/>
      <c r="G491" s="192"/>
      <c r="H491" s="17"/>
      <c r="I491" s="179"/>
      <c r="J491" s="192"/>
      <c r="K491" s="17"/>
      <c r="L491" s="179"/>
      <c r="M491" s="192"/>
      <c r="N491" s="17"/>
      <c r="O491" s="180"/>
      <c r="P491" s="193"/>
      <c r="Q491" s="17"/>
      <c r="R491" s="385"/>
      <c r="S491" s="385"/>
      <c r="T491" s="385"/>
    </row>
    <row r="492" spans="1:20" ht="33" x14ac:dyDescent="0.25">
      <c r="A492" s="20" t="s">
        <v>995</v>
      </c>
      <c r="B492" s="175" t="s">
        <v>75</v>
      </c>
      <c r="C492" s="179"/>
      <c r="D492" s="192"/>
      <c r="E492" s="17"/>
      <c r="F492" s="179"/>
      <c r="G492" s="192"/>
      <c r="H492" s="17"/>
      <c r="I492" s="179"/>
      <c r="J492" s="192"/>
      <c r="K492" s="17"/>
      <c r="L492" s="179"/>
      <c r="M492" s="192"/>
      <c r="N492" s="17"/>
      <c r="O492" s="180"/>
      <c r="P492" s="193"/>
      <c r="Q492" s="17"/>
      <c r="R492" s="385"/>
      <c r="S492" s="385"/>
      <c r="T492" s="385"/>
    </row>
    <row r="493" spans="1:20" ht="16.5" x14ac:dyDescent="0.25">
      <c r="A493" s="20" t="s">
        <v>996</v>
      </c>
      <c r="B493" s="175" t="s">
        <v>76</v>
      </c>
      <c r="C493" s="179"/>
      <c r="D493" s="192"/>
      <c r="E493" s="17"/>
      <c r="F493" s="179"/>
      <c r="G493" s="192"/>
      <c r="H493" s="17"/>
      <c r="I493" s="179"/>
      <c r="J493" s="192"/>
      <c r="K493" s="17"/>
      <c r="L493" s="179"/>
      <c r="M493" s="192"/>
      <c r="N493" s="17"/>
      <c r="O493" s="180"/>
      <c r="P493" s="193"/>
      <c r="Q493" s="17"/>
      <c r="R493" s="385"/>
      <c r="S493" s="385"/>
      <c r="T493" s="385"/>
    </row>
    <row r="494" spans="1:20" ht="33" x14ac:dyDescent="0.25">
      <c r="A494" s="20" t="s">
        <v>997</v>
      </c>
      <c r="B494" s="175" t="s">
        <v>77</v>
      </c>
      <c r="C494" s="179"/>
      <c r="D494" s="192"/>
      <c r="E494" s="17"/>
      <c r="F494" s="179"/>
      <c r="G494" s="192"/>
      <c r="H494" s="17"/>
      <c r="I494" s="179"/>
      <c r="J494" s="192"/>
      <c r="K494" s="17"/>
      <c r="L494" s="179"/>
      <c r="M494" s="192"/>
      <c r="N494" s="17"/>
      <c r="O494" s="180"/>
      <c r="P494" s="193"/>
      <c r="Q494" s="17"/>
      <c r="R494" s="385"/>
      <c r="S494" s="385"/>
      <c r="T494" s="385"/>
    </row>
    <row r="495" spans="1:20" ht="33" x14ac:dyDescent="0.25">
      <c r="A495" s="20" t="s">
        <v>998</v>
      </c>
      <c r="B495" s="175" t="s">
        <v>78</v>
      </c>
      <c r="C495" s="179"/>
      <c r="D495" s="192"/>
      <c r="E495" s="17"/>
      <c r="F495" s="179"/>
      <c r="G495" s="192"/>
      <c r="H495" s="17"/>
      <c r="I495" s="179"/>
      <c r="J495" s="192"/>
      <c r="K495" s="17"/>
      <c r="L495" s="179"/>
      <c r="M495" s="192"/>
      <c r="N495" s="17"/>
      <c r="O495" s="180"/>
      <c r="P495" s="193"/>
      <c r="Q495" s="17"/>
      <c r="R495" s="385"/>
      <c r="S495" s="385"/>
      <c r="T495" s="385"/>
    </row>
    <row r="496" spans="1:20" ht="49.5" customHeight="1" x14ac:dyDescent="0.25">
      <c r="A496" s="367">
        <v>7</v>
      </c>
      <c r="B496" s="373" t="s">
        <v>79</v>
      </c>
      <c r="C496" s="320"/>
      <c r="D496" s="318"/>
      <c r="E496" s="318"/>
      <c r="F496" s="320"/>
      <c r="G496" s="318"/>
      <c r="H496" s="318"/>
      <c r="I496" s="320"/>
      <c r="J496" s="318"/>
      <c r="K496" s="318"/>
      <c r="L496" s="320"/>
      <c r="M496" s="318"/>
      <c r="N496" s="318"/>
      <c r="O496" s="320"/>
      <c r="P496" s="318"/>
      <c r="Q496" s="318"/>
      <c r="R496" s="385"/>
      <c r="S496" s="385"/>
      <c r="T496" s="385"/>
    </row>
    <row r="497" spans="1:20" ht="16.5" x14ac:dyDescent="0.25">
      <c r="A497" s="20" t="s">
        <v>765</v>
      </c>
      <c r="B497" s="175" t="s">
        <v>80</v>
      </c>
      <c r="C497" s="179"/>
      <c r="D497" s="192"/>
      <c r="E497" s="17"/>
      <c r="F497" s="179"/>
      <c r="G497" s="192"/>
      <c r="H497" s="17"/>
      <c r="I497" s="179"/>
      <c r="J497" s="192"/>
      <c r="K497" s="17"/>
      <c r="L497" s="179"/>
      <c r="M497" s="192"/>
      <c r="N497" s="17"/>
      <c r="O497" s="180"/>
      <c r="P497" s="193"/>
      <c r="Q497" s="17"/>
      <c r="R497" s="385"/>
      <c r="S497" s="385"/>
      <c r="T497" s="385"/>
    </row>
    <row r="498" spans="1:20" ht="16.5" x14ac:dyDescent="0.25">
      <c r="A498" s="20" t="s">
        <v>766</v>
      </c>
      <c r="B498" s="175" t="s">
        <v>81</v>
      </c>
      <c r="C498" s="179"/>
      <c r="D498" s="192"/>
      <c r="E498" s="17"/>
      <c r="F498" s="179"/>
      <c r="G498" s="192"/>
      <c r="H498" s="17"/>
      <c r="I498" s="179"/>
      <c r="J498" s="192"/>
      <c r="K498" s="17"/>
      <c r="L498" s="179"/>
      <c r="M498" s="192"/>
      <c r="N498" s="17"/>
      <c r="O498" s="180"/>
      <c r="P498" s="193"/>
      <c r="Q498" s="17"/>
      <c r="R498" s="385"/>
      <c r="S498" s="385"/>
      <c r="T498" s="385"/>
    </row>
    <row r="499" spans="1:20" ht="16.5" x14ac:dyDescent="0.25">
      <c r="A499" s="20" t="s">
        <v>767</v>
      </c>
      <c r="B499" s="176" t="s">
        <v>585</v>
      </c>
      <c r="C499" s="179"/>
      <c r="D499" s="192"/>
      <c r="E499" s="17"/>
      <c r="F499" s="179"/>
      <c r="G499" s="192"/>
      <c r="H499" s="17"/>
      <c r="I499" s="179"/>
      <c r="J499" s="192"/>
      <c r="K499" s="17"/>
      <c r="L499" s="179"/>
      <c r="M499" s="192"/>
      <c r="N499" s="17"/>
      <c r="O499" s="180"/>
      <c r="P499" s="193"/>
      <c r="Q499" s="17"/>
      <c r="R499" s="385"/>
      <c r="S499" s="385"/>
      <c r="T499" s="385"/>
    </row>
    <row r="500" spans="1:20" ht="16.5" x14ac:dyDescent="0.25">
      <c r="A500" s="20" t="s">
        <v>768</v>
      </c>
      <c r="B500" s="175" t="s">
        <v>82</v>
      </c>
      <c r="C500" s="179"/>
      <c r="D500" s="192"/>
      <c r="E500" s="17"/>
      <c r="F500" s="179"/>
      <c r="G500" s="192"/>
      <c r="H500" s="17"/>
      <c r="I500" s="179"/>
      <c r="J500" s="192"/>
      <c r="K500" s="17"/>
      <c r="L500" s="179"/>
      <c r="M500" s="192"/>
      <c r="N500" s="17"/>
      <c r="O500" s="180"/>
      <c r="P500" s="193"/>
      <c r="Q500" s="17"/>
      <c r="R500" s="385"/>
      <c r="S500" s="385"/>
      <c r="T500" s="385"/>
    </row>
    <row r="501" spans="1:20" ht="16.5" x14ac:dyDescent="0.25">
      <c r="A501" s="20" t="s">
        <v>769</v>
      </c>
      <c r="B501" s="175" t="s">
        <v>83</v>
      </c>
      <c r="C501" s="179"/>
      <c r="D501" s="192"/>
      <c r="E501" s="17"/>
      <c r="F501" s="179"/>
      <c r="G501" s="192"/>
      <c r="H501" s="17"/>
      <c r="I501" s="179"/>
      <c r="J501" s="192"/>
      <c r="K501" s="17"/>
      <c r="L501" s="179"/>
      <c r="M501" s="192"/>
      <c r="N501" s="17"/>
      <c r="O501" s="180"/>
      <c r="P501" s="193"/>
      <c r="Q501" s="17"/>
      <c r="R501" s="385"/>
      <c r="S501" s="385"/>
      <c r="T501" s="385"/>
    </row>
    <row r="502" spans="1:20" ht="16.5" x14ac:dyDescent="0.25">
      <c r="A502" s="20" t="s">
        <v>770</v>
      </c>
      <c r="B502" s="175" t="s">
        <v>84</v>
      </c>
      <c r="C502" s="179"/>
      <c r="D502" s="192"/>
      <c r="E502" s="17"/>
      <c r="F502" s="179"/>
      <c r="G502" s="192"/>
      <c r="H502" s="17"/>
      <c r="I502" s="179"/>
      <c r="J502" s="192"/>
      <c r="K502" s="17"/>
      <c r="L502" s="179"/>
      <c r="M502" s="192"/>
      <c r="N502" s="17"/>
      <c r="O502" s="180"/>
      <c r="P502" s="193"/>
      <c r="Q502" s="17"/>
      <c r="R502" s="385"/>
      <c r="S502" s="385"/>
      <c r="T502" s="385"/>
    </row>
    <row r="503" spans="1:20" ht="16.5" x14ac:dyDescent="0.25">
      <c r="A503" s="20" t="s">
        <v>771</v>
      </c>
      <c r="B503" s="175" t="s">
        <v>611</v>
      </c>
      <c r="C503" s="179"/>
      <c r="D503" s="192"/>
      <c r="E503" s="17"/>
      <c r="F503" s="179"/>
      <c r="G503" s="192"/>
      <c r="H503" s="17"/>
      <c r="I503" s="179"/>
      <c r="J503" s="192"/>
      <c r="K503" s="17"/>
      <c r="L503" s="179"/>
      <c r="M503" s="192"/>
      <c r="N503" s="17"/>
      <c r="O503" s="180"/>
      <c r="P503" s="193"/>
      <c r="Q503" s="17"/>
      <c r="R503" s="385"/>
      <c r="S503" s="385"/>
      <c r="T503" s="385"/>
    </row>
    <row r="504" spans="1:20" ht="16.5" x14ac:dyDescent="0.25">
      <c r="A504" s="20" t="s">
        <v>772</v>
      </c>
      <c r="B504" s="175" t="s">
        <v>610</v>
      </c>
      <c r="C504" s="179"/>
      <c r="D504" s="192"/>
      <c r="E504" s="17"/>
      <c r="F504" s="179"/>
      <c r="G504" s="192"/>
      <c r="H504" s="17"/>
      <c r="I504" s="179"/>
      <c r="J504" s="192"/>
      <c r="K504" s="17"/>
      <c r="L504" s="179"/>
      <c r="M504" s="192"/>
      <c r="N504" s="17"/>
      <c r="O504" s="180"/>
      <c r="P504" s="193"/>
      <c r="Q504" s="17"/>
      <c r="R504" s="385"/>
      <c r="S504" s="385"/>
      <c r="T504" s="385"/>
    </row>
    <row r="505" spans="1:20" ht="16.5" x14ac:dyDescent="0.25">
      <c r="A505" s="20" t="s">
        <v>773</v>
      </c>
      <c r="B505" s="175" t="s">
        <v>608</v>
      </c>
      <c r="C505" s="179"/>
      <c r="D505" s="192"/>
      <c r="E505" s="17"/>
      <c r="F505" s="179"/>
      <c r="G505" s="192"/>
      <c r="H505" s="17"/>
      <c r="I505" s="179"/>
      <c r="J505" s="192"/>
      <c r="K505" s="17"/>
      <c r="L505" s="179"/>
      <c r="M505" s="192"/>
      <c r="N505" s="17"/>
      <c r="O505" s="180"/>
      <c r="P505" s="193"/>
      <c r="Q505" s="17"/>
      <c r="R505" s="385"/>
      <c r="S505" s="385"/>
      <c r="T505" s="385"/>
    </row>
    <row r="506" spans="1:20" ht="33" x14ac:dyDescent="0.25">
      <c r="A506" s="20" t="s">
        <v>774</v>
      </c>
      <c r="B506" s="175" t="s">
        <v>85</v>
      </c>
      <c r="C506" s="179"/>
      <c r="D506" s="192"/>
      <c r="E506" s="17"/>
      <c r="F506" s="179"/>
      <c r="G506" s="192"/>
      <c r="H506" s="17"/>
      <c r="I506" s="179"/>
      <c r="J506" s="192"/>
      <c r="K506" s="17"/>
      <c r="L506" s="179"/>
      <c r="M506" s="192"/>
      <c r="N506" s="17"/>
      <c r="O506" s="180"/>
      <c r="P506" s="193"/>
      <c r="Q506" s="17"/>
      <c r="R506" s="385"/>
      <c r="S506" s="385"/>
      <c r="T506" s="385"/>
    </row>
    <row r="507" spans="1:20" ht="33" x14ac:dyDescent="0.25">
      <c r="A507" s="20" t="s">
        <v>775</v>
      </c>
      <c r="B507" s="175" t="s">
        <v>86</v>
      </c>
      <c r="C507" s="179"/>
      <c r="D507" s="192"/>
      <c r="E507" s="17"/>
      <c r="F507" s="179"/>
      <c r="G507" s="192"/>
      <c r="H507" s="17"/>
      <c r="I507" s="179"/>
      <c r="J507" s="192"/>
      <c r="K507" s="17"/>
      <c r="L507" s="179"/>
      <c r="M507" s="192"/>
      <c r="N507" s="17"/>
      <c r="O507" s="180"/>
      <c r="P507" s="193"/>
      <c r="Q507" s="17"/>
      <c r="R507" s="385"/>
      <c r="S507" s="385"/>
      <c r="T507" s="385"/>
    </row>
    <row r="508" spans="1:20" ht="16.5" x14ac:dyDescent="0.25">
      <c r="A508" s="20" t="s">
        <v>776</v>
      </c>
      <c r="B508" s="175" t="s">
        <v>87</v>
      </c>
      <c r="C508" s="179"/>
      <c r="D508" s="192"/>
      <c r="E508" s="17"/>
      <c r="F508" s="179"/>
      <c r="G508" s="192"/>
      <c r="H508" s="17"/>
      <c r="I508" s="179"/>
      <c r="J508" s="192"/>
      <c r="K508" s="17"/>
      <c r="L508" s="179"/>
      <c r="M508" s="192"/>
      <c r="N508" s="17"/>
      <c r="O508" s="180"/>
      <c r="P508" s="193"/>
      <c r="Q508" s="17"/>
      <c r="R508" s="385"/>
      <c r="S508" s="385"/>
      <c r="T508" s="385"/>
    </row>
    <row r="509" spans="1:20" ht="16.5" x14ac:dyDescent="0.25">
      <c r="A509" s="20" t="s">
        <v>777</v>
      </c>
      <c r="B509" s="175" t="s">
        <v>88</v>
      </c>
      <c r="C509" s="179"/>
      <c r="D509" s="192"/>
      <c r="E509" s="17"/>
      <c r="F509" s="179"/>
      <c r="G509" s="192"/>
      <c r="H509" s="17"/>
      <c r="I509" s="179"/>
      <c r="J509" s="192"/>
      <c r="K509" s="17"/>
      <c r="L509" s="179"/>
      <c r="M509" s="192"/>
      <c r="N509" s="17"/>
      <c r="O509" s="180"/>
      <c r="P509" s="193"/>
      <c r="Q509" s="17"/>
      <c r="R509" s="385"/>
      <c r="S509" s="385"/>
      <c r="T509" s="385"/>
    </row>
    <row r="510" spans="1:20" ht="16.5" x14ac:dyDescent="0.25">
      <c r="A510" s="20" t="s">
        <v>778</v>
      </c>
      <c r="B510" s="175" t="s">
        <v>89</v>
      </c>
      <c r="C510" s="179"/>
      <c r="D510" s="192"/>
      <c r="E510" s="17"/>
      <c r="F510" s="179"/>
      <c r="G510" s="192"/>
      <c r="H510" s="17"/>
      <c r="I510" s="179"/>
      <c r="J510" s="192"/>
      <c r="K510" s="17"/>
      <c r="L510" s="179"/>
      <c r="M510" s="192"/>
      <c r="N510" s="17"/>
      <c r="O510" s="180"/>
      <c r="P510" s="193"/>
      <c r="Q510" s="17"/>
      <c r="R510" s="385"/>
      <c r="S510" s="385"/>
      <c r="T510" s="385"/>
    </row>
    <row r="511" spans="1:20" ht="48" customHeight="1" x14ac:dyDescent="0.25">
      <c r="A511" s="367">
        <v>8</v>
      </c>
      <c r="B511" s="373" t="s">
        <v>90</v>
      </c>
      <c r="C511" s="320"/>
      <c r="D511" s="318"/>
      <c r="E511" s="318"/>
      <c r="F511" s="320"/>
      <c r="G511" s="318"/>
      <c r="H511" s="318"/>
      <c r="I511" s="320"/>
      <c r="J511" s="318"/>
      <c r="K511" s="318"/>
      <c r="L511" s="320"/>
      <c r="M511" s="318"/>
      <c r="N511" s="318"/>
      <c r="O511" s="320"/>
      <c r="P511" s="318"/>
      <c r="Q511" s="318"/>
      <c r="R511" s="385"/>
      <c r="S511" s="385"/>
      <c r="T511" s="385"/>
    </row>
    <row r="512" spans="1:20" ht="16.5" x14ac:dyDescent="0.25">
      <c r="A512" s="20" t="s">
        <v>780</v>
      </c>
      <c r="B512" s="175" t="s">
        <v>612</v>
      </c>
      <c r="C512" s="179"/>
      <c r="D512" s="192"/>
      <c r="E512" s="17"/>
      <c r="F512" s="179"/>
      <c r="G512" s="192"/>
      <c r="H512" s="17"/>
      <c r="I512" s="179"/>
      <c r="J512" s="192"/>
      <c r="K512" s="17"/>
      <c r="L512" s="179"/>
      <c r="M512" s="192"/>
      <c r="N512" s="17"/>
      <c r="O512" s="180"/>
      <c r="P512" s="193"/>
      <c r="Q512" s="17"/>
      <c r="R512" s="385"/>
      <c r="S512" s="385"/>
      <c r="T512" s="385"/>
    </row>
    <row r="513" spans="1:20" ht="16.5" x14ac:dyDescent="0.25">
      <c r="A513" s="20" t="s">
        <v>781</v>
      </c>
      <c r="B513" s="175" t="s">
        <v>91</v>
      </c>
      <c r="C513" s="179"/>
      <c r="D513" s="192"/>
      <c r="E513" s="17"/>
      <c r="F513" s="179"/>
      <c r="G513" s="192"/>
      <c r="H513" s="17"/>
      <c r="I513" s="179"/>
      <c r="J513" s="192"/>
      <c r="K513" s="17"/>
      <c r="L513" s="179"/>
      <c r="M513" s="192"/>
      <c r="N513" s="17"/>
      <c r="O513" s="180"/>
      <c r="P513" s="193"/>
      <c r="Q513" s="17"/>
      <c r="R513" s="385"/>
      <c r="S513" s="385"/>
      <c r="T513" s="385"/>
    </row>
    <row r="514" spans="1:20" ht="16.5" x14ac:dyDescent="0.25">
      <c r="A514" s="20" t="s">
        <v>782</v>
      </c>
      <c r="B514" s="175" t="s">
        <v>92</v>
      </c>
      <c r="C514" s="179"/>
      <c r="D514" s="192"/>
      <c r="E514" s="17"/>
      <c r="F514" s="179"/>
      <c r="G514" s="192"/>
      <c r="H514" s="17"/>
      <c r="I514" s="179"/>
      <c r="J514" s="192"/>
      <c r="K514" s="17"/>
      <c r="L514" s="179"/>
      <c r="M514" s="192"/>
      <c r="N514" s="17"/>
      <c r="O514" s="180"/>
      <c r="P514" s="193"/>
      <c r="Q514" s="17"/>
      <c r="R514" s="385"/>
      <c r="S514" s="385"/>
      <c r="T514" s="385"/>
    </row>
    <row r="515" spans="1:20" ht="16.5" x14ac:dyDescent="0.25">
      <c r="A515" s="20" t="s">
        <v>783</v>
      </c>
      <c r="B515" s="175" t="s">
        <v>93</v>
      </c>
      <c r="C515" s="179"/>
      <c r="D515" s="192"/>
      <c r="E515" s="17"/>
      <c r="F515" s="179"/>
      <c r="G515" s="192"/>
      <c r="H515" s="17"/>
      <c r="I515" s="179"/>
      <c r="J515" s="192"/>
      <c r="K515" s="17"/>
      <c r="L515" s="179"/>
      <c r="M515" s="192"/>
      <c r="N515" s="17"/>
      <c r="O515" s="180"/>
      <c r="P515" s="193"/>
      <c r="Q515" s="17"/>
      <c r="R515" s="385"/>
      <c r="S515" s="385"/>
      <c r="T515" s="385"/>
    </row>
    <row r="516" spans="1:20" ht="16.5" x14ac:dyDescent="0.25">
      <c r="A516" s="20" t="s">
        <v>784</v>
      </c>
      <c r="B516" s="175" t="s">
        <v>94</v>
      </c>
      <c r="C516" s="179"/>
      <c r="D516" s="192"/>
      <c r="E516" s="17"/>
      <c r="F516" s="179"/>
      <c r="G516" s="192"/>
      <c r="H516" s="17"/>
      <c r="I516" s="179"/>
      <c r="J516" s="192"/>
      <c r="K516" s="17"/>
      <c r="L516" s="179"/>
      <c r="M516" s="192"/>
      <c r="N516" s="17"/>
      <c r="O516" s="180"/>
      <c r="P516" s="193"/>
      <c r="Q516" s="17"/>
      <c r="R516" s="385"/>
      <c r="S516" s="385"/>
      <c r="T516" s="385"/>
    </row>
    <row r="517" spans="1:20" ht="16.5" x14ac:dyDescent="0.25">
      <c r="A517" s="20" t="s">
        <v>785</v>
      </c>
      <c r="B517" s="175" t="s">
        <v>95</v>
      </c>
      <c r="C517" s="179"/>
      <c r="D517" s="192"/>
      <c r="E517" s="17"/>
      <c r="F517" s="179"/>
      <c r="G517" s="192"/>
      <c r="H517" s="17"/>
      <c r="I517" s="179"/>
      <c r="J517" s="192"/>
      <c r="K517" s="17"/>
      <c r="L517" s="179"/>
      <c r="M517" s="192"/>
      <c r="N517" s="17"/>
      <c r="O517" s="180"/>
      <c r="P517" s="193"/>
      <c r="Q517" s="17"/>
      <c r="R517" s="385"/>
      <c r="S517" s="385"/>
      <c r="T517" s="385"/>
    </row>
    <row r="518" spans="1:20" ht="16.5" x14ac:dyDescent="0.25">
      <c r="A518" s="20" t="s">
        <v>786</v>
      </c>
      <c r="B518" s="175" t="s">
        <v>613</v>
      </c>
      <c r="C518" s="179"/>
      <c r="D518" s="192"/>
      <c r="E518" s="17"/>
      <c r="F518" s="179"/>
      <c r="G518" s="192"/>
      <c r="H518" s="17"/>
      <c r="I518" s="179"/>
      <c r="J518" s="192"/>
      <c r="K518" s="17"/>
      <c r="L518" s="179"/>
      <c r="M518" s="192"/>
      <c r="N518" s="17"/>
      <c r="O518" s="180"/>
      <c r="P518" s="193"/>
      <c r="Q518" s="17"/>
      <c r="R518" s="385"/>
      <c r="S518" s="385"/>
      <c r="T518" s="385"/>
    </row>
    <row r="519" spans="1:20" ht="16.5" x14ac:dyDescent="0.25">
      <c r="A519" s="20" t="s">
        <v>787</v>
      </c>
      <c r="B519" s="175" t="s">
        <v>614</v>
      </c>
      <c r="C519" s="179"/>
      <c r="D519" s="192"/>
      <c r="E519" s="17"/>
      <c r="F519" s="179"/>
      <c r="G519" s="192"/>
      <c r="H519" s="17"/>
      <c r="I519" s="179"/>
      <c r="J519" s="192"/>
      <c r="K519" s="17"/>
      <c r="L519" s="179"/>
      <c r="M519" s="192"/>
      <c r="N519" s="17"/>
      <c r="O519" s="180"/>
      <c r="P519" s="193"/>
      <c r="Q519" s="17"/>
      <c r="R519" s="385"/>
      <c r="S519" s="385"/>
      <c r="T519" s="385"/>
    </row>
    <row r="520" spans="1:20" ht="16.5" x14ac:dyDescent="0.25">
      <c r="A520" s="20" t="s">
        <v>788</v>
      </c>
      <c r="B520" s="175" t="s">
        <v>1405</v>
      </c>
      <c r="C520" s="179"/>
      <c r="D520" s="192"/>
      <c r="E520" s="17"/>
      <c r="F520" s="179"/>
      <c r="G520" s="192"/>
      <c r="H520" s="17"/>
      <c r="I520" s="179"/>
      <c r="J520" s="192"/>
      <c r="K520" s="17"/>
      <c r="L520" s="179"/>
      <c r="M520" s="192"/>
      <c r="N520" s="17"/>
      <c r="O520" s="180"/>
      <c r="P520" s="193"/>
      <c r="Q520" s="17"/>
      <c r="R520" s="385"/>
      <c r="S520" s="385"/>
      <c r="T520" s="385"/>
    </row>
    <row r="521" spans="1:20" ht="16.5" x14ac:dyDescent="0.25">
      <c r="A521" s="20" t="s">
        <v>789</v>
      </c>
      <c r="B521" s="175" t="s">
        <v>96</v>
      </c>
      <c r="C521" s="179"/>
      <c r="D521" s="192"/>
      <c r="E521" s="17"/>
      <c r="F521" s="179"/>
      <c r="G521" s="192"/>
      <c r="H521" s="17"/>
      <c r="I521" s="179"/>
      <c r="J521" s="192"/>
      <c r="K521" s="17"/>
      <c r="L521" s="179"/>
      <c r="M521" s="192"/>
      <c r="N521" s="17"/>
      <c r="O521" s="180"/>
      <c r="P521" s="193"/>
      <c r="Q521" s="17"/>
      <c r="R521" s="385"/>
      <c r="S521" s="385"/>
      <c r="T521" s="385"/>
    </row>
    <row r="522" spans="1:20" ht="16.5" x14ac:dyDescent="0.25">
      <c r="A522" s="20" t="s">
        <v>790</v>
      </c>
      <c r="B522" s="175" t="s">
        <v>97</v>
      </c>
      <c r="C522" s="179"/>
      <c r="D522" s="192"/>
      <c r="E522" s="17"/>
      <c r="F522" s="179"/>
      <c r="G522" s="192"/>
      <c r="H522" s="17"/>
      <c r="I522" s="179"/>
      <c r="J522" s="192"/>
      <c r="K522" s="17"/>
      <c r="L522" s="179"/>
      <c r="M522" s="192"/>
      <c r="N522" s="17"/>
      <c r="O522" s="180"/>
      <c r="P522" s="193"/>
      <c r="Q522" s="17"/>
      <c r="R522" s="385"/>
      <c r="S522" s="385"/>
      <c r="T522" s="385"/>
    </row>
    <row r="523" spans="1:20" ht="16.5" x14ac:dyDescent="0.25">
      <c r="A523" s="20" t="s">
        <v>791</v>
      </c>
      <c r="B523" s="175" t="s">
        <v>98</v>
      </c>
      <c r="C523" s="179"/>
      <c r="D523" s="192"/>
      <c r="E523" s="17"/>
      <c r="F523" s="179"/>
      <c r="G523" s="192"/>
      <c r="H523" s="17"/>
      <c r="I523" s="179"/>
      <c r="J523" s="192"/>
      <c r="K523" s="17"/>
      <c r="L523" s="179"/>
      <c r="M523" s="192"/>
      <c r="N523" s="17"/>
      <c r="O523" s="180"/>
      <c r="P523" s="193"/>
      <c r="Q523" s="17"/>
      <c r="R523" s="385"/>
      <c r="S523" s="385"/>
      <c r="T523" s="385"/>
    </row>
    <row r="524" spans="1:20" ht="16.5" x14ac:dyDescent="0.25">
      <c r="A524" s="20" t="s">
        <v>792</v>
      </c>
      <c r="B524" s="175" t="s">
        <v>99</v>
      </c>
      <c r="C524" s="179"/>
      <c r="D524" s="192"/>
      <c r="E524" s="17"/>
      <c r="F524" s="179"/>
      <c r="G524" s="192"/>
      <c r="H524" s="17"/>
      <c r="I524" s="179"/>
      <c r="J524" s="192"/>
      <c r="K524" s="17"/>
      <c r="L524" s="179"/>
      <c r="M524" s="192"/>
      <c r="N524" s="17"/>
      <c r="O524" s="180"/>
      <c r="P524" s="193"/>
      <c r="Q524" s="17"/>
      <c r="R524" s="385"/>
      <c r="S524" s="385"/>
      <c r="T524" s="385"/>
    </row>
    <row r="525" spans="1:20" ht="16.5" x14ac:dyDescent="0.25">
      <c r="A525" s="20" t="s">
        <v>793</v>
      </c>
      <c r="B525" s="175" t="s">
        <v>100</v>
      </c>
      <c r="C525" s="179"/>
      <c r="D525" s="192"/>
      <c r="E525" s="17"/>
      <c r="F525" s="179"/>
      <c r="G525" s="192"/>
      <c r="H525" s="17"/>
      <c r="I525" s="179"/>
      <c r="J525" s="192"/>
      <c r="K525" s="17"/>
      <c r="L525" s="179"/>
      <c r="M525" s="192"/>
      <c r="N525" s="17"/>
      <c r="O525" s="180"/>
      <c r="P525" s="193"/>
      <c r="Q525" s="17"/>
      <c r="R525" s="385"/>
      <c r="S525" s="385"/>
      <c r="T525" s="385"/>
    </row>
    <row r="526" spans="1:20" ht="16.5" x14ac:dyDescent="0.25">
      <c r="A526" s="20" t="s">
        <v>794</v>
      </c>
      <c r="B526" s="175" t="s">
        <v>101</v>
      </c>
      <c r="C526" s="179"/>
      <c r="D526" s="192"/>
      <c r="E526" s="17"/>
      <c r="F526" s="179"/>
      <c r="G526" s="192"/>
      <c r="H526" s="17"/>
      <c r="I526" s="179"/>
      <c r="J526" s="192"/>
      <c r="K526" s="17"/>
      <c r="L526" s="179"/>
      <c r="M526" s="192"/>
      <c r="N526" s="17"/>
      <c r="O526" s="180"/>
      <c r="P526" s="193"/>
      <c r="Q526" s="17"/>
      <c r="R526" s="385"/>
      <c r="S526" s="385"/>
      <c r="T526" s="385"/>
    </row>
    <row r="527" spans="1:20" ht="16.5" x14ac:dyDescent="0.25">
      <c r="A527" s="20" t="s">
        <v>795</v>
      </c>
      <c r="B527" s="175" t="s">
        <v>102</v>
      </c>
      <c r="C527" s="179"/>
      <c r="D527" s="192"/>
      <c r="E527" s="17"/>
      <c r="F527" s="179"/>
      <c r="G527" s="192"/>
      <c r="H527" s="17"/>
      <c r="I527" s="179"/>
      <c r="J527" s="192"/>
      <c r="K527" s="17"/>
      <c r="L527" s="179"/>
      <c r="M527" s="192"/>
      <c r="N527" s="17"/>
      <c r="O527" s="180"/>
      <c r="P527" s="193"/>
      <c r="Q527" s="17"/>
      <c r="R527" s="385"/>
      <c r="S527" s="385"/>
      <c r="T527" s="385"/>
    </row>
    <row r="528" spans="1:20" ht="16.5" x14ac:dyDescent="0.25">
      <c r="A528" s="20" t="s">
        <v>796</v>
      </c>
      <c r="B528" s="175" t="s">
        <v>103</v>
      </c>
      <c r="C528" s="179"/>
      <c r="D528" s="192"/>
      <c r="E528" s="17"/>
      <c r="F528" s="179"/>
      <c r="G528" s="192"/>
      <c r="H528" s="17"/>
      <c r="I528" s="179"/>
      <c r="J528" s="192"/>
      <c r="K528" s="17"/>
      <c r="L528" s="179"/>
      <c r="M528" s="192"/>
      <c r="N528" s="17"/>
      <c r="O528" s="180"/>
      <c r="P528" s="193"/>
      <c r="Q528" s="17"/>
      <c r="R528" s="385"/>
      <c r="S528" s="385"/>
      <c r="T528" s="385"/>
    </row>
    <row r="529" spans="1:20" ht="16.5" x14ac:dyDescent="0.25">
      <c r="A529" s="20" t="s">
        <v>797</v>
      </c>
      <c r="B529" s="175" t="s">
        <v>104</v>
      </c>
      <c r="C529" s="179"/>
      <c r="D529" s="192"/>
      <c r="E529" s="17"/>
      <c r="F529" s="179"/>
      <c r="G529" s="192"/>
      <c r="H529" s="17"/>
      <c r="I529" s="179"/>
      <c r="J529" s="192"/>
      <c r="K529" s="17"/>
      <c r="L529" s="179"/>
      <c r="M529" s="192"/>
      <c r="N529" s="17"/>
      <c r="O529" s="180"/>
      <c r="P529" s="193"/>
      <c r="Q529" s="17"/>
      <c r="R529" s="385"/>
      <c r="S529" s="385"/>
      <c r="T529" s="385"/>
    </row>
    <row r="530" spans="1:20" ht="16.5" x14ac:dyDescent="0.25">
      <c r="A530" s="20" t="s">
        <v>798</v>
      </c>
      <c r="B530" s="175" t="s">
        <v>105</v>
      </c>
      <c r="C530" s="179"/>
      <c r="D530" s="192"/>
      <c r="E530" s="17"/>
      <c r="F530" s="179"/>
      <c r="G530" s="192"/>
      <c r="H530" s="17"/>
      <c r="I530" s="179"/>
      <c r="J530" s="192"/>
      <c r="K530" s="17"/>
      <c r="L530" s="179"/>
      <c r="M530" s="192"/>
      <c r="N530" s="17"/>
      <c r="O530" s="180"/>
      <c r="P530" s="193"/>
      <c r="Q530" s="17"/>
      <c r="R530" s="385"/>
      <c r="S530" s="385"/>
      <c r="T530" s="385"/>
    </row>
    <row r="531" spans="1:20" ht="16.5" x14ac:dyDescent="0.25">
      <c r="A531" s="20" t="s">
        <v>799</v>
      </c>
      <c r="B531" s="175" t="s">
        <v>106</v>
      </c>
      <c r="C531" s="179"/>
      <c r="D531" s="192"/>
      <c r="E531" s="17"/>
      <c r="F531" s="179"/>
      <c r="G531" s="192"/>
      <c r="H531" s="17"/>
      <c r="I531" s="179"/>
      <c r="J531" s="192"/>
      <c r="K531" s="17"/>
      <c r="L531" s="179"/>
      <c r="M531" s="192"/>
      <c r="N531" s="17"/>
      <c r="O531" s="180"/>
      <c r="P531" s="193"/>
      <c r="Q531" s="17"/>
      <c r="R531" s="385"/>
      <c r="S531" s="385"/>
      <c r="T531" s="385"/>
    </row>
    <row r="532" spans="1:20" ht="33" x14ac:dyDescent="0.25">
      <c r="A532" s="20" t="s">
        <v>800</v>
      </c>
      <c r="B532" s="175" t="s">
        <v>107</v>
      </c>
      <c r="C532" s="179"/>
      <c r="D532" s="192"/>
      <c r="E532" s="17"/>
      <c r="F532" s="179"/>
      <c r="G532" s="192"/>
      <c r="H532" s="17"/>
      <c r="I532" s="179"/>
      <c r="J532" s="192"/>
      <c r="K532" s="17"/>
      <c r="L532" s="179"/>
      <c r="M532" s="192"/>
      <c r="N532" s="17"/>
      <c r="O532" s="180"/>
      <c r="P532" s="193"/>
      <c r="Q532" s="17"/>
      <c r="R532" s="385"/>
      <c r="S532" s="385"/>
      <c r="T532" s="385"/>
    </row>
    <row r="533" spans="1:20" ht="16.5" x14ac:dyDescent="0.25">
      <c r="A533" s="20" t="s">
        <v>801</v>
      </c>
      <c r="B533" s="175" t="s">
        <v>108</v>
      </c>
      <c r="C533" s="179"/>
      <c r="D533" s="192"/>
      <c r="E533" s="17"/>
      <c r="F533" s="179"/>
      <c r="G533" s="192"/>
      <c r="H533" s="17"/>
      <c r="I533" s="179"/>
      <c r="J533" s="192"/>
      <c r="K533" s="17"/>
      <c r="L533" s="179"/>
      <c r="M533" s="192"/>
      <c r="N533" s="17"/>
      <c r="O533" s="180"/>
      <c r="P533" s="193"/>
      <c r="Q533" s="17"/>
      <c r="R533" s="385"/>
      <c r="S533" s="385"/>
      <c r="T533" s="385"/>
    </row>
    <row r="534" spans="1:20" ht="33" x14ac:dyDescent="0.25">
      <c r="A534" s="20" t="s">
        <v>802</v>
      </c>
      <c r="B534" s="175" t="s">
        <v>109</v>
      </c>
      <c r="C534" s="179"/>
      <c r="D534" s="192"/>
      <c r="E534" s="17"/>
      <c r="F534" s="179"/>
      <c r="G534" s="192"/>
      <c r="H534" s="17"/>
      <c r="I534" s="179"/>
      <c r="J534" s="192"/>
      <c r="K534" s="17"/>
      <c r="L534" s="179"/>
      <c r="M534" s="192"/>
      <c r="N534" s="17"/>
      <c r="O534" s="180"/>
      <c r="P534" s="193"/>
      <c r="Q534" s="17"/>
      <c r="R534" s="385"/>
      <c r="S534" s="385"/>
      <c r="T534" s="385"/>
    </row>
    <row r="535" spans="1:20" ht="33" x14ac:dyDescent="0.25">
      <c r="A535" s="20" t="s">
        <v>803</v>
      </c>
      <c r="B535" s="175" t="s">
        <v>110</v>
      </c>
      <c r="C535" s="179"/>
      <c r="D535" s="192"/>
      <c r="E535" s="17"/>
      <c r="F535" s="179"/>
      <c r="G535" s="192"/>
      <c r="H535" s="17"/>
      <c r="I535" s="179"/>
      <c r="J535" s="192"/>
      <c r="K535" s="17"/>
      <c r="L535" s="179"/>
      <c r="M535" s="192"/>
      <c r="N535" s="17"/>
      <c r="O535" s="180"/>
      <c r="P535" s="193"/>
      <c r="Q535" s="17"/>
      <c r="R535" s="385"/>
      <c r="S535" s="385"/>
      <c r="T535" s="385"/>
    </row>
    <row r="536" spans="1:20" ht="16.5" x14ac:dyDescent="0.25">
      <c r="A536" s="20" t="s">
        <v>804</v>
      </c>
      <c r="B536" s="175" t="s">
        <v>111</v>
      </c>
      <c r="C536" s="179"/>
      <c r="D536" s="192"/>
      <c r="E536" s="17"/>
      <c r="F536" s="179"/>
      <c r="G536" s="192"/>
      <c r="H536" s="17"/>
      <c r="I536" s="179"/>
      <c r="J536" s="192"/>
      <c r="K536" s="17"/>
      <c r="L536" s="179"/>
      <c r="M536" s="192"/>
      <c r="N536" s="17"/>
      <c r="O536" s="180"/>
      <c r="P536" s="193"/>
      <c r="Q536" s="17"/>
      <c r="R536" s="385"/>
      <c r="S536" s="385"/>
      <c r="T536" s="385"/>
    </row>
    <row r="537" spans="1:20" ht="16.5" x14ac:dyDescent="0.25">
      <c r="A537" s="20" t="s">
        <v>805</v>
      </c>
      <c r="B537" s="175" t="s">
        <v>1389</v>
      </c>
      <c r="C537" s="179"/>
      <c r="D537" s="192"/>
      <c r="E537" s="17"/>
      <c r="F537" s="179"/>
      <c r="G537" s="192"/>
      <c r="H537" s="17"/>
      <c r="I537" s="179"/>
      <c r="J537" s="192"/>
      <c r="K537" s="17"/>
      <c r="L537" s="179"/>
      <c r="M537" s="192"/>
      <c r="N537" s="17"/>
      <c r="O537" s="180"/>
      <c r="P537" s="193"/>
      <c r="Q537" s="17"/>
      <c r="R537" s="385"/>
      <c r="S537" s="385"/>
      <c r="T537" s="385"/>
    </row>
    <row r="538" spans="1:20" ht="16.5" x14ac:dyDescent="0.25">
      <c r="A538" s="20" t="s">
        <v>806</v>
      </c>
      <c r="B538" s="175" t="s">
        <v>1406</v>
      </c>
      <c r="C538" s="179"/>
      <c r="D538" s="192"/>
      <c r="E538" s="17"/>
      <c r="F538" s="179"/>
      <c r="G538" s="192"/>
      <c r="H538" s="17"/>
      <c r="I538" s="179"/>
      <c r="J538" s="192"/>
      <c r="K538" s="17"/>
      <c r="L538" s="179"/>
      <c r="M538" s="192"/>
      <c r="N538" s="17"/>
      <c r="O538" s="180"/>
      <c r="P538" s="193"/>
      <c r="Q538" s="17"/>
      <c r="R538" s="385"/>
      <c r="S538" s="385"/>
      <c r="T538" s="385"/>
    </row>
    <row r="539" spans="1:20" ht="16.5" x14ac:dyDescent="0.25">
      <c r="A539" s="20" t="s">
        <v>807</v>
      </c>
      <c r="B539" s="175" t="s">
        <v>112</v>
      </c>
      <c r="C539" s="179"/>
      <c r="D539" s="192"/>
      <c r="E539" s="17"/>
      <c r="F539" s="179"/>
      <c r="G539" s="192"/>
      <c r="H539" s="17"/>
      <c r="I539" s="179"/>
      <c r="J539" s="192"/>
      <c r="K539" s="17"/>
      <c r="L539" s="179"/>
      <c r="M539" s="192"/>
      <c r="N539" s="17"/>
      <c r="O539" s="180"/>
      <c r="P539" s="193"/>
      <c r="Q539" s="17"/>
      <c r="R539" s="385"/>
      <c r="S539" s="385"/>
      <c r="T539" s="385"/>
    </row>
    <row r="540" spans="1:20" ht="16.5" x14ac:dyDescent="0.25">
      <c r="A540" s="20" t="s">
        <v>808</v>
      </c>
      <c r="B540" s="175" t="s">
        <v>113</v>
      </c>
      <c r="C540" s="179"/>
      <c r="D540" s="192"/>
      <c r="E540" s="17"/>
      <c r="F540" s="179"/>
      <c r="G540" s="192"/>
      <c r="H540" s="17"/>
      <c r="I540" s="179"/>
      <c r="J540" s="192"/>
      <c r="K540" s="17"/>
      <c r="L540" s="179"/>
      <c r="M540" s="192"/>
      <c r="N540" s="17"/>
      <c r="O540" s="180"/>
      <c r="P540" s="193"/>
      <c r="Q540" s="17"/>
      <c r="R540" s="385"/>
      <c r="S540" s="385"/>
      <c r="T540" s="385"/>
    </row>
    <row r="541" spans="1:20" ht="16.5" x14ac:dyDescent="0.25">
      <c r="A541" s="20" t="s">
        <v>809</v>
      </c>
      <c r="B541" s="175" t="s">
        <v>114</v>
      </c>
      <c r="C541" s="179"/>
      <c r="D541" s="192"/>
      <c r="E541" s="17"/>
      <c r="F541" s="179"/>
      <c r="G541" s="192"/>
      <c r="H541" s="17"/>
      <c r="I541" s="179"/>
      <c r="J541" s="192"/>
      <c r="K541" s="17"/>
      <c r="L541" s="179"/>
      <c r="M541" s="192"/>
      <c r="N541" s="17"/>
      <c r="O541" s="180"/>
      <c r="P541" s="193"/>
      <c r="Q541" s="17"/>
      <c r="R541" s="385"/>
      <c r="S541" s="385"/>
      <c r="T541" s="385"/>
    </row>
    <row r="542" spans="1:20" ht="16.5" x14ac:dyDescent="0.25">
      <c r="A542" s="20" t="s">
        <v>810</v>
      </c>
      <c r="B542" s="175" t="s">
        <v>115</v>
      </c>
      <c r="C542" s="179"/>
      <c r="D542" s="192"/>
      <c r="E542" s="17"/>
      <c r="F542" s="179"/>
      <c r="G542" s="192"/>
      <c r="H542" s="17"/>
      <c r="I542" s="179"/>
      <c r="J542" s="192"/>
      <c r="K542" s="17"/>
      <c r="L542" s="179"/>
      <c r="M542" s="192"/>
      <c r="N542" s="17"/>
      <c r="O542" s="180"/>
      <c r="P542" s="193"/>
      <c r="Q542" s="17"/>
      <c r="R542" s="385"/>
      <c r="S542" s="385"/>
      <c r="T542" s="385"/>
    </row>
    <row r="543" spans="1:20" ht="16.5" x14ac:dyDescent="0.25">
      <c r="A543" s="20" t="s">
        <v>811</v>
      </c>
      <c r="B543" s="175" t="s">
        <v>116</v>
      </c>
      <c r="C543" s="179"/>
      <c r="D543" s="192"/>
      <c r="E543" s="17"/>
      <c r="F543" s="179"/>
      <c r="G543" s="192"/>
      <c r="H543" s="17"/>
      <c r="I543" s="179"/>
      <c r="J543" s="192"/>
      <c r="K543" s="17"/>
      <c r="L543" s="179"/>
      <c r="M543" s="192"/>
      <c r="N543" s="17"/>
      <c r="O543" s="180"/>
      <c r="P543" s="193"/>
      <c r="Q543" s="17"/>
      <c r="R543" s="385"/>
      <c r="S543" s="385"/>
      <c r="T543" s="385"/>
    </row>
    <row r="544" spans="1:20" ht="16.5" x14ac:dyDescent="0.25">
      <c r="A544" s="20" t="s">
        <v>812</v>
      </c>
      <c r="B544" s="175" t="s">
        <v>117</v>
      </c>
      <c r="C544" s="179"/>
      <c r="D544" s="192"/>
      <c r="E544" s="17"/>
      <c r="F544" s="179"/>
      <c r="G544" s="192"/>
      <c r="H544" s="17"/>
      <c r="I544" s="179"/>
      <c r="J544" s="192"/>
      <c r="K544" s="17"/>
      <c r="L544" s="179"/>
      <c r="M544" s="192"/>
      <c r="N544" s="17"/>
      <c r="O544" s="180"/>
      <c r="P544" s="193"/>
      <c r="Q544" s="17"/>
      <c r="R544" s="385"/>
      <c r="S544" s="385"/>
      <c r="T544" s="385"/>
    </row>
    <row r="545" spans="1:20" ht="16.5" x14ac:dyDescent="0.25">
      <c r="A545" s="20" t="s">
        <v>813</v>
      </c>
      <c r="B545" s="175" t="s">
        <v>118</v>
      </c>
      <c r="C545" s="179"/>
      <c r="D545" s="192"/>
      <c r="E545" s="17"/>
      <c r="F545" s="179"/>
      <c r="G545" s="192"/>
      <c r="H545" s="17"/>
      <c r="I545" s="179"/>
      <c r="J545" s="192"/>
      <c r="K545" s="17"/>
      <c r="L545" s="179"/>
      <c r="M545" s="192"/>
      <c r="N545" s="17"/>
      <c r="O545" s="180"/>
      <c r="P545" s="193"/>
      <c r="Q545" s="17"/>
      <c r="R545" s="385"/>
      <c r="S545" s="385"/>
      <c r="T545" s="385"/>
    </row>
    <row r="546" spans="1:20" ht="16.5" x14ac:dyDescent="0.25">
      <c r="A546" s="20" t="s">
        <v>814</v>
      </c>
      <c r="B546" s="175" t="s">
        <v>119</v>
      </c>
      <c r="C546" s="179"/>
      <c r="D546" s="192"/>
      <c r="E546" s="17"/>
      <c r="F546" s="179"/>
      <c r="G546" s="192"/>
      <c r="H546" s="17"/>
      <c r="I546" s="179"/>
      <c r="J546" s="192"/>
      <c r="K546" s="17"/>
      <c r="L546" s="179"/>
      <c r="M546" s="192"/>
      <c r="N546" s="17"/>
      <c r="O546" s="180"/>
      <c r="P546" s="193"/>
      <c r="Q546" s="17"/>
      <c r="R546" s="385"/>
      <c r="S546" s="385"/>
      <c r="T546" s="385"/>
    </row>
    <row r="547" spans="1:20" ht="16.5" x14ac:dyDescent="0.25">
      <c r="A547" s="20" t="s">
        <v>815</v>
      </c>
      <c r="B547" s="175" t="s">
        <v>120</v>
      </c>
      <c r="C547" s="179"/>
      <c r="D547" s="192"/>
      <c r="E547" s="17"/>
      <c r="F547" s="179"/>
      <c r="G547" s="192"/>
      <c r="H547" s="17"/>
      <c r="I547" s="179"/>
      <c r="J547" s="192"/>
      <c r="K547" s="17"/>
      <c r="L547" s="179"/>
      <c r="M547" s="192"/>
      <c r="N547" s="17"/>
      <c r="O547" s="180"/>
      <c r="P547" s="193"/>
      <c r="Q547" s="17"/>
      <c r="R547" s="385"/>
      <c r="S547" s="385"/>
      <c r="T547" s="385"/>
    </row>
    <row r="548" spans="1:20" ht="16.5" x14ac:dyDescent="0.25">
      <c r="A548" s="20" t="s">
        <v>816</v>
      </c>
      <c r="B548" s="175" t="s">
        <v>121</v>
      </c>
      <c r="C548" s="179"/>
      <c r="D548" s="192"/>
      <c r="E548" s="17"/>
      <c r="F548" s="179"/>
      <c r="G548" s="192"/>
      <c r="H548" s="17"/>
      <c r="I548" s="179"/>
      <c r="J548" s="192"/>
      <c r="K548" s="17"/>
      <c r="L548" s="179"/>
      <c r="M548" s="192"/>
      <c r="N548" s="17"/>
      <c r="O548" s="180"/>
      <c r="P548" s="193"/>
      <c r="Q548" s="17"/>
      <c r="R548" s="385"/>
      <c r="S548" s="385"/>
      <c r="T548" s="385"/>
    </row>
    <row r="549" spans="1:20" ht="16.5" x14ac:dyDescent="0.25">
      <c r="A549" s="20" t="s">
        <v>817</v>
      </c>
      <c r="B549" s="175" t="s">
        <v>1388</v>
      </c>
      <c r="C549" s="179"/>
      <c r="D549" s="192"/>
      <c r="E549" s="17"/>
      <c r="F549" s="179"/>
      <c r="G549" s="192"/>
      <c r="H549" s="17"/>
      <c r="I549" s="179"/>
      <c r="J549" s="192"/>
      <c r="K549" s="17"/>
      <c r="L549" s="179"/>
      <c r="M549" s="192"/>
      <c r="N549" s="17"/>
      <c r="O549" s="180"/>
      <c r="P549" s="193"/>
      <c r="Q549" s="17"/>
      <c r="R549" s="385"/>
      <c r="S549" s="385"/>
      <c r="T549" s="385"/>
    </row>
    <row r="550" spans="1:20" ht="16.5" x14ac:dyDescent="0.25">
      <c r="A550" s="20" t="s">
        <v>1270</v>
      </c>
      <c r="B550" s="175" t="s">
        <v>122</v>
      </c>
      <c r="C550" s="179"/>
      <c r="D550" s="192"/>
      <c r="E550" s="17"/>
      <c r="F550" s="179"/>
      <c r="G550" s="192"/>
      <c r="H550" s="17"/>
      <c r="I550" s="179"/>
      <c r="J550" s="192"/>
      <c r="K550" s="17"/>
      <c r="L550" s="179"/>
      <c r="M550" s="192"/>
      <c r="N550" s="17"/>
      <c r="O550" s="180"/>
      <c r="P550" s="193"/>
      <c r="Q550" s="17"/>
      <c r="R550" s="385"/>
      <c r="S550" s="385"/>
      <c r="T550" s="385"/>
    </row>
    <row r="551" spans="1:20" ht="16.5" x14ac:dyDescent="0.25">
      <c r="A551" s="20" t="s">
        <v>1271</v>
      </c>
      <c r="B551" s="175" t="s">
        <v>123</v>
      </c>
      <c r="C551" s="179"/>
      <c r="D551" s="192"/>
      <c r="E551" s="17"/>
      <c r="F551" s="179"/>
      <c r="G551" s="192"/>
      <c r="H551" s="17"/>
      <c r="I551" s="179"/>
      <c r="J551" s="192"/>
      <c r="K551" s="17"/>
      <c r="L551" s="179"/>
      <c r="M551" s="192"/>
      <c r="N551" s="17"/>
      <c r="O551" s="180"/>
      <c r="P551" s="193"/>
      <c r="Q551" s="17"/>
      <c r="R551" s="385"/>
      <c r="S551" s="385"/>
      <c r="T551" s="385"/>
    </row>
    <row r="552" spans="1:20" ht="16.5" x14ac:dyDescent="0.25">
      <c r="A552" s="20" t="s">
        <v>1272</v>
      </c>
      <c r="B552" s="175" t="s">
        <v>1557</v>
      </c>
      <c r="C552" s="179"/>
      <c r="D552" s="192"/>
      <c r="E552" s="17"/>
      <c r="F552" s="179"/>
      <c r="G552" s="192"/>
      <c r="H552" s="17"/>
      <c r="I552" s="179"/>
      <c r="J552" s="192"/>
      <c r="K552" s="17"/>
      <c r="L552" s="179"/>
      <c r="M552" s="192"/>
      <c r="N552" s="17"/>
      <c r="O552" s="180"/>
      <c r="P552" s="193"/>
      <c r="Q552" s="17"/>
      <c r="R552" s="385"/>
      <c r="S552" s="385"/>
      <c r="T552" s="385"/>
    </row>
    <row r="553" spans="1:20" ht="16.5" x14ac:dyDescent="0.25">
      <c r="A553" s="20" t="s">
        <v>1273</v>
      </c>
      <c r="B553" s="175" t="s">
        <v>1563</v>
      </c>
      <c r="C553" s="179"/>
      <c r="D553" s="192"/>
      <c r="E553" s="17"/>
      <c r="F553" s="179"/>
      <c r="G553" s="192"/>
      <c r="H553" s="17"/>
      <c r="I553" s="179"/>
      <c r="J553" s="192"/>
      <c r="K553" s="17"/>
      <c r="L553" s="179"/>
      <c r="M553" s="192"/>
      <c r="N553" s="17"/>
      <c r="O553" s="180"/>
      <c r="P553" s="193"/>
      <c r="Q553" s="17"/>
      <c r="R553" s="385"/>
      <c r="S553" s="385"/>
      <c r="T553" s="385"/>
    </row>
    <row r="554" spans="1:20" ht="16.5" x14ac:dyDescent="0.25">
      <c r="A554" s="20" t="s">
        <v>1274</v>
      </c>
      <c r="B554" s="175" t="s">
        <v>1562</v>
      </c>
      <c r="C554" s="179"/>
      <c r="D554" s="192"/>
      <c r="E554" s="17"/>
      <c r="F554" s="179"/>
      <c r="G554" s="192"/>
      <c r="H554" s="17"/>
      <c r="I554" s="179"/>
      <c r="J554" s="192"/>
      <c r="K554" s="17"/>
      <c r="L554" s="179"/>
      <c r="M554" s="192"/>
      <c r="N554" s="17"/>
      <c r="O554" s="180"/>
      <c r="P554" s="193"/>
      <c r="Q554" s="17"/>
      <c r="R554" s="385"/>
      <c r="S554" s="385"/>
      <c r="T554" s="385"/>
    </row>
    <row r="555" spans="1:20" ht="16.5" x14ac:dyDescent="0.25">
      <c r="A555" s="20" t="s">
        <v>1275</v>
      </c>
      <c r="B555" s="175" t="s">
        <v>124</v>
      </c>
      <c r="C555" s="179"/>
      <c r="D555" s="192"/>
      <c r="E555" s="17"/>
      <c r="F555" s="179"/>
      <c r="G555" s="192"/>
      <c r="H555" s="17"/>
      <c r="I555" s="179"/>
      <c r="J555" s="192"/>
      <c r="K555" s="17"/>
      <c r="L555" s="179"/>
      <c r="M555" s="192"/>
      <c r="N555" s="17"/>
      <c r="O555" s="180"/>
      <c r="P555" s="193"/>
      <c r="Q555" s="17"/>
      <c r="R555" s="385"/>
      <c r="S555" s="385"/>
      <c r="T555" s="385"/>
    </row>
    <row r="556" spans="1:20" ht="16.5" x14ac:dyDescent="0.25">
      <c r="A556" s="20" t="s">
        <v>1438</v>
      </c>
      <c r="B556" s="175" t="s">
        <v>125</v>
      </c>
      <c r="C556" s="179"/>
      <c r="D556" s="192"/>
      <c r="E556" s="17"/>
      <c r="F556" s="179"/>
      <c r="G556" s="192"/>
      <c r="H556" s="17"/>
      <c r="I556" s="179"/>
      <c r="J556" s="192"/>
      <c r="K556" s="17"/>
      <c r="L556" s="179"/>
      <c r="M556" s="192"/>
      <c r="N556" s="17"/>
      <c r="O556" s="180"/>
      <c r="P556" s="193"/>
      <c r="Q556" s="17"/>
      <c r="R556" s="385"/>
      <c r="S556" s="385"/>
      <c r="T556" s="385"/>
    </row>
    <row r="557" spans="1:20" ht="54.75" customHeight="1" x14ac:dyDescent="0.25">
      <c r="A557" s="367">
        <v>9</v>
      </c>
      <c r="B557" s="373" t="s">
        <v>126</v>
      </c>
      <c r="C557" s="320"/>
      <c r="D557" s="318"/>
      <c r="E557" s="318"/>
      <c r="F557" s="320"/>
      <c r="G557" s="318"/>
      <c r="H557" s="318"/>
      <c r="I557" s="320"/>
      <c r="J557" s="318"/>
      <c r="K557" s="318"/>
      <c r="L557" s="320"/>
      <c r="M557" s="318"/>
      <c r="N557" s="318"/>
      <c r="O557" s="320"/>
      <c r="P557" s="318"/>
      <c r="Q557" s="318"/>
      <c r="R557" s="385"/>
      <c r="S557" s="385"/>
      <c r="T557" s="385"/>
    </row>
    <row r="558" spans="1:20" ht="16.5" x14ac:dyDescent="0.25">
      <c r="A558" s="20" t="s">
        <v>818</v>
      </c>
      <c r="B558" s="175" t="s">
        <v>153</v>
      </c>
      <c r="C558" s="179"/>
      <c r="D558" s="192"/>
      <c r="E558" s="17"/>
      <c r="F558" s="179"/>
      <c r="G558" s="192"/>
      <c r="H558" s="17"/>
      <c r="I558" s="179"/>
      <c r="J558" s="192"/>
      <c r="K558" s="17"/>
      <c r="L558" s="179"/>
      <c r="M558" s="192"/>
      <c r="N558" s="17"/>
      <c r="O558" s="180"/>
      <c r="P558" s="193"/>
      <c r="Q558" s="17"/>
      <c r="R558" s="385"/>
      <c r="S558" s="385"/>
      <c r="T558" s="385"/>
    </row>
    <row r="559" spans="1:20" ht="16.5" x14ac:dyDescent="0.25">
      <c r="A559" s="20" t="s">
        <v>819</v>
      </c>
      <c r="B559" s="175" t="s">
        <v>641</v>
      </c>
      <c r="C559" s="179"/>
      <c r="D559" s="192"/>
      <c r="E559" s="17"/>
      <c r="F559" s="179"/>
      <c r="G559" s="192"/>
      <c r="H559" s="17"/>
      <c r="I559" s="179"/>
      <c r="J559" s="192"/>
      <c r="K559" s="17"/>
      <c r="L559" s="179"/>
      <c r="M559" s="192"/>
      <c r="N559" s="17"/>
      <c r="O559" s="180"/>
      <c r="P559" s="193"/>
      <c r="Q559" s="17"/>
      <c r="R559" s="385"/>
      <c r="S559" s="385"/>
      <c r="T559" s="385"/>
    </row>
    <row r="560" spans="1:20" ht="16.5" x14ac:dyDescent="0.25">
      <c r="A560" s="20" t="s">
        <v>820</v>
      </c>
      <c r="B560" s="175" t="s">
        <v>642</v>
      </c>
      <c r="C560" s="179"/>
      <c r="D560" s="192"/>
      <c r="E560" s="17"/>
      <c r="F560" s="179"/>
      <c r="G560" s="192"/>
      <c r="H560" s="17"/>
      <c r="I560" s="179"/>
      <c r="J560" s="192"/>
      <c r="K560" s="17"/>
      <c r="L560" s="179"/>
      <c r="M560" s="192"/>
      <c r="N560" s="17"/>
      <c r="O560" s="180"/>
      <c r="P560" s="193"/>
      <c r="Q560" s="17"/>
      <c r="R560" s="385"/>
      <c r="S560" s="385"/>
      <c r="T560" s="385"/>
    </row>
    <row r="561" spans="1:20" ht="16.5" x14ac:dyDescent="0.25">
      <c r="A561" s="20" t="s">
        <v>821</v>
      </c>
      <c r="B561" s="175" t="s">
        <v>127</v>
      </c>
      <c r="C561" s="179"/>
      <c r="D561" s="192"/>
      <c r="E561" s="17"/>
      <c r="F561" s="179"/>
      <c r="G561" s="192"/>
      <c r="H561" s="17"/>
      <c r="I561" s="179"/>
      <c r="J561" s="192"/>
      <c r="K561" s="17"/>
      <c r="L561" s="179"/>
      <c r="M561" s="192"/>
      <c r="N561" s="17"/>
      <c r="O561" s="180"/>
      <c r="P561" s="193"/>
      <c r="Q561" s="17"/>
      <c r="R561" s="385"/>
      <c r="S561" s="385"/>
      <c r="T561" s="385"/>
    </row>
    <row r="562" spans="1:20" ht="16.5" x14ac:dyDescent="0.25">
      <c r="A562" s="20" t="s">
        <v>822</v>
      </c>
      <c r="B562" s="175" t="s">
        <v>128</v>
      </c>
      <c r="C562" s="179"/>
      <c r="D562" s="192"/>
      <c r="E562" s="17"/>
      <c r="F562" s="179"/>
      <c r="G562" s="192"/>
      <c r="H562" s="17"/>
      <c r="I562" s="179"/>
      <c r="J562" s="192"/>
      <c r="K562" s="17"/>
      <c r="L562" s="179"/>
      <c r="M562" s="192"/>
      <c r="N562" s="17"/>
      <c r="O562" s="180"/>
      <c r="P562" s="193"/>
      <c r="Q562" s="17"/>
      <c r="R562" s="385"/>
      <c r="S562" s="385"/>
      <c r="T562" s="385"/>
    </row>
    <row r="563" spans="1:20" ht="16.5" x14ac:dyDescent="0.25">
      <c r="A563" s="20" t="s">
        <v>823</v>
      </c>
      <c r="B563" s="175" t="s">
        <v>129</v>
      </c>
      <c r="C563" s="179"/>
      <c r="D563" s="192"/>
      <c r="E563" s="17"/>
      <c r="F563" s="179"/>
      <c r="G563" s="192"/>
      <c r="H563" s="17"/>
      <c r="I563" s="179"/>
      <c r="J563" s="192"/>
      <c r="K563" s="17"/>
      <c r="L563" s="179"/>
      <c r="M563" s="192"/>
      <c r="N563" s="17"/>
      <c r="O563" s="180"/>
      <c r="P563" s="193"/>
      <c r="Q563" s="17"/>
      <c r="R563" s="385"/>
      <c r="S563" s="385"/>
      <c r="T563" s="385"/>
    </row>
    <row r="564" spans="1:20" ht="16.5" x14ac:dyDescent="0.25">
      <c r="A564" s="20" t="s">
        <v>824</v>
      </c>
      <c r="B564" s="175" t="s">
        <v>130</v>
      </c>
      <c r="C564" s="179"/>
      <c r="D564" s="192"/>
      <c r="E564" s="17"/>
      <c r="F564" s="179"/>
      <c r="G564" s="192"/>
      <c r="H564" s="17"/>
      <c r="I564" s="179"/>
      <c r="J564" s="192"/>
      <c r="K564" s="17"/>
      <c r="L564" s="179"/>
      <c r="M564" s="192"/>
      <c r="N564" s="17"/>
      <c r="O564" s="180"/>
      <c r="P564" s="193"/>
      <c r="Q564" s="17"/>
      <c r="R564" s="385"/>
      <c r="S564" s="385"/>
      <c r="T564" s="385"/>
    </row>
    <row r="565" spans="1:20" ht="16.5" x14ac:dyDescent="0.25">
      <c r="A565" s="20" t="s">
        <v>825</v>
      </c>
      <c r="B565" s="175" t="s">
        <v>652</v>
      </c>
      <c r="C565" s="179"/>
      <c r="D565" s="192"/>
      <c r="E565" s="17"/>
      <c r="F565" s="179"/>
      <c r="G565" s="192"/>
      <c r="H565" s="17"/>
      <c r="I565" s="179"/>
      <c r="J565" s="192"/>
      <c r="K565" s="17"/>
      <c r="L565" s="179"/>
      <c r="M565" s="192"/>
      <c r="N565" s="17"/>
      <c r="O565" s="181"/>
      <c r="P565" s="194"/>
      <c r="Q565" s="17"/>
      <c r="R565" s="385"/>
      <c r="S565" s="385"/>
      <c r="T565" s="385"/>
    </row>
    <row r="566" spans="1:20" ht="16.5" x14ac:dyDescent="0.25">
      <c r="A566" s="20" t="s">
        <v>826</v>
      </c>
      <c r="B566" s="175" t="s">
        <v>131</v>
      </c>
      <c r="C566" s="179"/>
      <c r="D566" s="193"/>
      <c r="E566" s="17"/>
      <c r="F566" s="181"/>
      <c r="G566" s="194"/>
      <c r="H566" s="17"/>
      <c r="I566" s="181"/>
      <c r="J566" s="194"/>
      <c r="K566" s="17"/>
      <c r="L566" s="179"/>
      <c r="M566" s="192"/>
      <c r="N566" s="17"/>
      <c r="O566" s="180"/>
      <c r="P566" s="193"/>
      <c r="Q566" s="17"/>
      <c r="R566" s="385"/>
      <c r="S566" s="385"/>
      <c r="T566" s="385"/>
    </row>
    <row r="567" spans="1:20" ht="16.5" x14ac:dyDescent="0.25">
      <c r="A567" s="20" t="s">
        <v>827</v>
      </c>
      <c r="B567" s="175" t="s">
        <v>648</v>
      </c>
      <c r="C567" s="179"/>
      <c r="D567" s="192"/>
      <c r="E567" s="17"/>
      <c r="F567" s="179"/>
      <c r="G567" s="192"/>
      <c r="H567" s="17"/>
      <c r="I567" s="179"/>
      <c r="J567" s="192"/>
      <c r="K567" s="17"/>
      <c r="L567" s="179"/>
      <c r="M567" s="192"/>
      <c r="N567" s="17"/>
      <c r="O567" s="180"/>
      <c r="P567" s="193"/>
      <c r="Q567" s="17"/>
      <c r="R567" s="385"/>
      <c r="S567" s="385"/>
      <c r="T567" s="385"/>
    </row>
    <row r="568" spans="1:20" ht="16.5" x14ac:dyDescent="0.25">
      <c r="A568" s="20" t="s">
        <v>828</v>
      </c>
      <c r="B568" s="175" t="s">
        <v>649</v>
      </c>
      <c r="C568" s="179"/>
      <c r="D568" s="192"/>
      <c r="E568" s="17"/>
      <c r="F568" s="179"/>
      <c r="G568" s="192"/>
      <c r="H568" s="17"/>
      <c r="I568" s="179"/>
      <c r="J568" s="192"/>
      <c r="K568" s="17"/>
      <c r="L568" s="179"/>
      <c r="M568" s="192"/>
      <c r="N568" s="17"/>
      <c r="O568" s="180"/>
      <c r="P568" s="193"/>
      <c r="Q568" s="17"/>
      <c r="R568" s="385"/>
      <c r="S568" s="385"/>
      <c r="T568" s="385"/>
    </row>
    <row r="569" spans="1:20" ht="16.5" x14ac:dyDescent="0.25">
      <c r="A569" s="20" t="s">
        <v>829</v>
      </c>
      <c r="B569" s="175" t="s">
        <v>651</v>
      </c>
      <c r="C569" s="179"/>
      <c r="D569" s="192"/>
      <c r="E569" s="17"/>
      <c r="F569" s="179"/>
      <c r="G569" s="192"/>
      <c r="H569" s="17"/>
      <c r="I569" s="179"/>
      <c r="J569" s="192"/>
      <c r="K569" s="17"/>
      <c r="L569" s="179"/>
      <c r="M569" s="192"/>
      <c r="N569" s="17"/>
      <c r="O569" s="180"/>
      <c r="P569" s="193"/>
      <c r="Q569" s="17"/>
      <c r="R569" s="385"/>
      <c r="S569" s="385"/>
      <c r="T569" s="385"/>
    </row>
    <row r="570" spans="1:20" ht="16.5" x14ac:dyDescent="0.25">
      <c r="A570" s="20" t="s">
        <v>830</v>
      </c>
      <c r="B570" s="175" t="s">
        <v>1593</v>
      </c>
      <c r="C570" s="179"/>
      <c r="D570" s="192"/>
      <c r="E570" s="17"/>
      <c r="F570" s="179"/>
      <c r="G570" s="192"/>
      <c r="H570" s="17"/>
      <c r="I570" s="179"/>
      <c r="J570" s="192"/>
      <c r="K570" s="17"/>
      <c r="L570" s="179"/>
      <c r="M570" s="192"/>
      <c r="N570" s="17"/>
      <c r="O570" s="180"/>
      <c r="P570" s="193"/>
      <c r="Q570" s="17"/>
      <c r="R570" s="385"/>
      <c r="S570" s="385"/>
      <c r="T570" s="385"/>
    </row>
    <row r="571" spans="1:20" ht="16.5" x14ac:dyDescent="0.25">
      <c r="A571" s="20" t="s">
        <v>831</v>
      </c>
      <c r="B571" s="175" t="s">
        <v>132</v>
      </c>
      <c r="C571" s="179"/>
      <c r="D571" s="192"/>
      <c r="E571" s="17"/>
      <c r="F571" s="179"/>
      <c r="G571" s="192"/>
      <c r="H571" s="17"/>
      <c r="I571" s="179"/>
      <c r="J571" s="192"/>
      <c r="K571" s="17"/>
      <c r="L571" s="179"/>
      <c r="M571" s="192"/>
      <c r="N571" s="17"/>
      <c r="O571" s="180"/>
      <c r="P571" s="193"/>
      <c r="Q571" s="17"/>
      <c r="R571" s="385"/>
      <c r="S571" s="385"/>
      <c r="T571" s="385"/>
    </row>
    <row r="572" spans="1:20" ht="16.5" x14ac:dyDescent="0.25">
      <c r="A572" s="20" t="s">
        <v>832</v>
      </c>
      <c r="B572" s="175" t="s">
        <v>133</v>
      </c>
      <c r="C572" s="179"/>
      <c r="D572" s="192"/>
      <c r="E572" s="17"/>
      <c r="F572" s="179"/>
      <c r="G572" s="192"/>
      <c r="H572" s="17"/>
      <c r="I572" s="179"/>
      <c r="J572" s="192"/>
      <c r="K572" s="17"/>
      <c r="L572" s="179"/>
      <c r="M572" s="192"/>
      <c r="N572" s="17"/>
      <c r="O572" s="180"/>
      <c r="P572" s="193"/>
      <c r="Q572" s="17"/>
      <c r="R572" s="385"/>
      <c r="S572" s="385"/>
      <c r="T572" s="385"/>
    </row>
    <row r="573" spans="1:20" ht="16.5" x14ac:dyDescent="0.25">
      <c r="A573" s="20" t="s">
        <v>833</v>
      </c>
      <c r="B573" s="175" t="s">
        <v>134</v>
      </c>
      <c r="C573" s="179"/>
      <c r="D573" s="192"/>
      <c r="E573" s="17"/>
      <c r="F573" s="179"/>
      <c r="G573" s="192"/>
      <c r="H573" s="17"/>
      <c r="I573" s="179"/>
      <c r="J573" s="192"/>
      <c r="K573" s="17"/>
      <c r="L573" s="179"/>
      <c r="M573" s="192"/>
      <c r="N573" s="17"/>
      <c r="O573" s="180"/>
      <c r="P573" s="193"/>
      <c r="Q573" s="17"/>
      <c r="R573" s="385"/>
      <c r="S573" s="385"/>
      <c r="T573" s="385"/>
    </row>
    <row r="574" spans="1:20" ht="16.5" x14ac:dyDescent="0.25">
      <c r="A574" s="20" t="s">
        <v>834</v>
      </c>
      <c r="B574" s="175" t="s">
        <v>135</v>
      </c>
      <c r="C574" s="179"/>
      <c r="D574" s="192"/>
      <c r="E574" s="17"/>
      <c r="F574" s="179"/>
      <c r="G574" s="192"/>
      <c r="H574" s="17"/>
      <c r="I574" s="179"/>
      <c r="J574" s="192"/>
      <c r="K574" s="17"/>
      <c r="L574" s="179"/>
      <c r="M574" s="192"/>
      <c r="N574" s="17"/>
      <c r="O574" s="180"/>
      <c r="P574" s="193"/>
      <c r="Q574" s="17"/>
      <c r="R574" s="385"/>
      <c r="S574" s="385"/>
      <c r="T574" s="385"/>
    </row>
    <row r="575" spans="1:20" ht="16.5" x14ac:dyDescent="0.25">
      <c r="A575" s="20" t="s">
        <v>835</v>
      </c>
      <c r="B575" s="175" t="s">
        <v>1592</v>
      </c>
      <c r="C575" s="179"/>
      <c r="D575" s="192"/>
      <c r="E575" s="17"/>
      <c r="F575" s="179"/>
      <c r="G575" s="192"/>
      <c r="H575" s="17"/>
      <c r="I575" s="179"/>
      <c r="J575" s="192"/>
      <c r="K575" s="17"/>
      <c r="L575" s="179"/>
      <c r="M575" s="192"/>
      <c r="N575" s="17"/>
      <c r="O575" s="180"/>
      <c r="P575" s="193"/>
      <c r="Q575" s="17"/>
      <c r="R575" s="385"/>
      <c r="S575" s="385"/>
      <c r="T575" s="385"/>
    </row>
    <row r="576" spans="1:20" ht="16.5" x14ac:dyDescent="0.25">
      <c r="A576" s="20" t="s">
        <v>836</v>
      </c>
      <c r="B576" s="175" t="s">
        <v>136</v>
      </c>
      <c r="C576" s="179"/>
      <c r="D576" s="192"/>
      <c r="E576" s="17"/>
      <c r="F576" s="179"/>
      <c r="G576" s="192"/>
      <c r="H576" s="17"/>
      <c r="I576" s="179"/>
      <c r="J576" s="192"/>
      <c r="K576" s="17"/>
      <c r="L576" s="179"/>
      <c r="M576" s="192"/>
      <c r="N576" s="17"/>
      <c r="O576" s="180"/>
      <c r="P576" s="193"/>
      <c r="Q576" s="17"/>
      <c r="R576" s="385"/>
      <c r="S576" s="385"/>
      <c r="T576" s="385"/>
    </row>
    <row r="577" spans="1:20" ht="16.5" x14ac:dyDescent="0.25">
      <c r="A577" s="20" t="s">
        <v>837</v>
      </c>
      <c r="B577" s="175" t="s">
        <v>137</v>
      </c>
      <c r="C577" s="179"/>
      <c r="D577" s="192"/>
      <c r="E577" s="17"/>
      <c r="F577" s="179"/>
      <c r="G577" s="192"/>
      <c r="H577" s="17"/>
      <c r="I577" s="179"/>
      <c r="J577" s="192"/>
      <c r="K577" s="17"/>
      <c r="L577" s="179"/>
      <c r="M577" s="192"/>
      <c r="N577" s="17"/>
      <c r="O577" s="180"/>
      <c r="P577" s="193"/>
      <c r="Q577" s="17"/>
      <c r="R577" s="385"/>
      <c r="S577" s="385"/>
      <c r="T577" s="385"/>
    </row>
    <row r="578" spans="1:20" ht="16.5" x14ac:dyDescent="0.25">
      <c r="A578" s="20" t="s">
        <v>838</v>
      </c>
      <c r="B578" s="175" t="s">
        <v>138</v>
      </c>
      <c r="C578" s="179"/>
      <c r="D578" s="192"/>
      <c r="E578" s="17"/>
      <c r="F578" s="179"/>
      <c r="G578" s="192"/>
      <c r="H578" s="17"/>
      <c r="I578" s="179"/>
      <c r="J578" s="192"/>
      <c r="K578" s="17"/>
      <c r="L578" s="179"/>
      <c r="M578" s="192"/>
      <c r="N578" s="17"/>
      <c r="O578" s="180"/>
      <c r="P578" s="193"/>
      <c r="Q578" s="17"/>
      <c r="R578" s="385"/>
      <c r="S578" s="385"/>
      <c r="T578" s="385"/>
    </row>
    <row r="579" spans="1:20" ht="16.5" x14ac:dyDescent="0.25">
      <c r="A579" s="20" t="s">
        <v>839</v>
      </c>
      <c r="B579" s="175" t="s">
        <v>139</v>
      </c>
      <c r="C579" s="179"/>
      <c r="D579" s="192"/>
      <c r="E579" s="17"/>
      <c r="F579" s="179"/>
      <c r="G579" s="192"/>
      <c r="H579" s="17"/>
      <c r="I579" s="179"/>
      <c r="J579" s="192"/>
      <c r="K579" s="17"/>
      <c r="L579" s="179"/>
      <c r="M579" s="192"/>
      <c r="N579" s="17"/>
      <c r="O579" s="180"/>
      <c r="P579" s="193"/>
      <c r="Q579" s="17"/>
      <c r="R579" s="385"/>
      <c r="S579" s="385"/>
      <c r="T579" s="385"/>
    </row>
    <row r="580" spans="1:20" ht="16.5" x14ac:dyDescent="0.25">
      <c r="A580" s="20" t="s">
        <v>840</v>
      </c>
      <c r="B580" s="175" t="s">
        <v>140</v>
      </c>
      <c r="C580" s="179"/>
      <c r="D580" s="192"/>
      <c r="E580" s="17"/>
      <c r="F580" s="179"/>
      <c r="G580" s="192"/>
      <c r="H580" s="17"/>
      <c r="I580" s="179"/>
      <c r="J580" s="192"/>
      <c r="K580" s="17"/>
      <c r="L580" s="179"/>
      <c r="M580" s="192"/>
      <c r="N580" s="17"/>
      <c r="O580" s="180"/>
      <c r="P580" s="193"/>
      <c r="Q580" s="17"/>
      <c r="R580" s="385"/>
      <c r="S580" s="385"/>
      <c r="T580" s="385"/>
    </row>
    <row r="581" spans="1:20" ht="16.5" x14ac:dyDescent="0.25">
      <c r="A581" s="20" t="s">
        <v>841</v>
      </c>
      <c r="B581" s="175" t="s">
        <v>141</v>
      </c>
      <c r="C581" s="179"/>
      <c r="D581" s="192"/>
      <c r="E581" s="17"/>
      <c r="F581" s="179"/>
      <c r="G581" s="192"/>
      <c r="H581" s="17"/>
      <c r="I581" s="179"/>
      <c r="J581" s="192"/>
      <c r="K581" s="17"/>
      <c r="L581" s="179"/>
      <c r="M581" s="192"/>
      <c r="N581" s="17"/>
      <c r="O581" s="180"/>
      <c r="P581" s="193"/>
      <c r="Q581" s="17"/>
      <c r="R581" s="385"/>
      <c r="S581" s="385"/>
      <c r="T581" s="385"/>
    </row>
    <row r="582" spans="1:20" ht="16.5" x14ac:dyDescent="0.25">
      <c r="A582" s="20" t="s">
        <v>842</v>
      </c>
      <c r="B582" s="175" t="s">
        <v>142</v>
      </c>
      <c r="C582" s="179"/>
      <c r="D582" s="192"/>
      <c r="E582" s="17"/>
      <c r="F582" s="179"/>
      <c r="G582" s="192"/>
      <c r="H582" s="17"/>
      <c r="I582" s="179"/>
      <c r="J582" s="192"/>
      <c r="K582" s="17"/>
      <c r="L582" s="179"/>
      <c r="M582" s="192"/>
      <c r="N582" s="17"/>
      <c r="O582" s="180"/>
      <c r="P582" s="193"/>
      <c r="Q582" s="17"/>
      <c r="R582" s="385"/>
      <c r="S582" s="385"/>
      <c r="T582" s="385"/>
    </row>
    <row r="583" spans="1:20" ht="16.5" x14ac:dyDescent="0.25">
      <c r="A583" s="20" t="s">
        <v>843</v>
      </c>
      <c r="B583" s="175" t="s">
        <v>143</v>
      </c>
      <c r="C583" s="179"/>
      <c r="D583" s="192"/>
      <c r="E583" s="17"/>
      <c r="F583" s="179"/>
      <c r="G583" s="192"/>
      <c r="H583" s="17"/>
      <c r="I583" s="179"/>
      <c r="J583" s="192"/>
      <c r="K583" s="17"/>
      <c r="L583" s="179"/>
      <c r="M583" s="192"/>
      <c r="N583" s="17"/>
      <c r="O583" s="180"/>
      <c r="P583" s="193"/>
      <c r="Q583" s="17"/>
      <c r="R583" s="385"/>
      <c r="S583" s="385"/>
      <c r="T583" s="385"/>
    </row>
    <row r="584" spans="1:20" ht="16.5" x14ac:dyDescent="0.25">
      <c r="A584" s="20" t="s">
        <v>844</v>
      </c>
      <c r="B584" s="175" t="s">
        <v>144</v>
      </c>
      <c r="C584" s="179"/>
      <c r="D584" s="192"/>
      <c r="E584" s="17"/>
      <c r="F584" s="179"/>
      <c r="G584" s="192"/>
      <c r="H584" s="17"/>
      <c r="I584" s="179"/>
      <c r="J584" s="192"/>
      <c r="K584" s="17"/>
      <c r="L584" s="179"/>
      <c r="M584" s="192"/>
      <c r="N584" s="17"/>
      <c r="O584" s="180"/>
      <c r="P584" s="193"/>
      <c r="Q584" s="17"/>
      <c r="R584" s="385"/>
      <c r="S584" s="385"/>
      <c r="T584" s="385"/>
    </row>
    <row r="585" spans="1:20" ht="16.5" x14ac:dyDescent="0.25">
      <c r="A585" s="20" t="s">
        <v>845</v>
      </c>
      <c r="B585" s="175" t="s">
        <v>145</v>
      </c>
      <c r="C585" s="179"/>
      <c r="D585" s="192"/>
      <c r="E585" s="17"/>
      <c r="F585" s="179"/>
      <c r="G585" s="192"/>
      <c r="H585" s="17"/>
      <c r="I585" s="179"/>
      <c r="J585" s="192"/>
      <c r="K585" s="17"/>
      <c r="L585" s="179"/>
      <c r="M585" s="192"/>
      <c r="N585" s="17"/>
      <c r="O585" s="180"/>
      <c r="P585" s="193"/>
      <c r="Q585" s="17"/>
      <c r="R585" s="385"/>
      <c r="S585" s="385"/>
      <c r="T585" s="385"/>
    </row>
    <row r="586" spans="1:20" ht="16.5" x14ac:dyDescent="0.25">
      <c r="A586" s="20" t="s">
        <v>846</v>
      </c>
      <c r="B586" s="175" t="s">
        <v>146</v>
      </c>
      <c r="C586" s="179"/>
      <c r="D586" s="192"/>
      <c r="E586" s="17"/>
      <c r="F586" s="179"/>
      <c r="G586" s="192"/>
      <c r="H586" s="17"/>
      <c r="I586" s="179"/>
      <c r="J586" s="192"/>
      <c r="K586" s="17"/>
      <c r="L586" s="179"/>
      <c r="M586" s="192"/>
      <c r="N586" s="17"/>
      <c r="O586" s="180"/>
      <c r="P586" s="193"/>
      <c r="Q586" s="17"/>
      <c r="R586" s="385"/>
      <c r="S586" s="385"/>
      <c r="T586" s="385"/>
    </row>
    <row r="587" spans="1:20" ht="16.5" x14ac:dyDescent="0.25">
      <c r="A587" s="20" t="s">
        <v>847</v>
      </c>
      <c r="B587" s="175" t="s">
        <v>147</v>
      </c>
      <c r="C587" s="179"/>
      <c r="D587" s="192"/>
      <c r="E587" s="17"/>
      <c r="F587" s="179"/>
      <c r="G587" s="192"/>
      <c r="H587" s="17"/>
      <c r="I587" s="179"/>
      <c r="J587" s="192"/>
      <c r="K587" s="17"/>
      <c r="L587" s="179"/>
      <c r="M587" s="192"/>
      <c r="N587" s="17"/>
      <c r="O587" s="180"/>
      <c r="P587" s="193"/>
      <c r="Q587" s="17"/>
      <c r="R587" s="385"/>
      <c r="S587" s="385"/>
      <c r="T587" s="385"/>
    </row>
    <row r="588" spans="1:20" ht="16.5" x14ac:dyDescent="0.25">
      <c r="A588" s="20" t="s">
        <v>848</v>
      </c>
      <c r="B588" s="175" t="s">
        <v>148</v>
      </c>
      <c r="C588" s="179"/>
      <c r="D588" s="192"/>
      <c r="E588" s="17"/>
      <c r="F588" s="179"/>
      <c r="G588" s="192"/>
      <c r="H588" s="17"/>
      <c r="I588" s="179"/>
      <c r="J588" s="192"/>
      <c r="K588" s="17"/>
      <c r="L588" s="179"/>
      <c r="M588" s="192"/>
      <c r="N588" s="17"/>
      <c r="O588" s="180"/>
      <c r="P588" s="193"/>
      <c r="Q588" s="17"/>
      <c r="R588" s="385"/>
      <c r="S588" s="385"/>
      <c r="T588" s="385"/>
    </row>
    <row r="589" spans="1:20" ht="16.5" x14ac:dyDescent="0.25">
      <c r="A589" s="20" t="s">
        <v>849</v>
      </c>
      <c r="B589" s="175" t="s">
        <v>149</v>
      </c>
      <c r="C589" s="179"/>
      <c r="D589" s="192"/>
      <c r="E589" s="17"/>
      <c r="F589" s="179"/>
      <c r="G589" s="192"/>
      <c r="H589" s="17"/>
      <c r="I589" s="179"/>
      <c r="J589" s="192"/>
      <c r="K589" s="17"/>
      <c r="L589" s="179"/>
      <c r="M589" s="192"/>
      <c r="N589" s="17"/>
      <c r="O589" s="180"/>
      <c r="P589" s="193"/>
      <c r="Q589" s="17"/>
      <c r="R589" s="385"/>
      <c r="S589" s="385"/>
      <c r="T589" s="385"/>
    </row>
    <row r="590" spans="1:20" ht="16.5" x14ac:dyDescent="0.25">
      <c r="A590" s="20" t="s">
        <v>850</v>
      </c>
      <c r="B590" s="175" t="s">
        <v>643</v>
      </c>
      <c r="C590" s="179"/>
      <c r="D590" s="192"/>
      <c r="E590" s="17"/>
      <c r="F590" s="179"/>
      <c r="G590" s="192"/>
      <c r="H590" s="17"/>
      <c r="I590" s="179"/>
      <c r="J590" s="192"/>
      <c r="K590" s="17"/>
      <c r="L590" s="179"/>
      <c r="M590" s="192"/>
      <c r="N590" s="17"/>
      <c r="O590" s="180"/>
      <c r="P590" s="193"/>
      <c r="Q590" s="17"/>
      <c r="R590" s="385"/>
      <c r="S590" s="385"/>
      <c r="T590" s="385"/>
    </row>
    <row r="591" spans="1:20" ht="16.5" x14ac:dyDescent="0.25">
      <c r="A591" s="20" t="s">
        <v>851</v>
      </c>
      <c r="B591" s="175" t="s">
        <v>644</v>
      </c>
      <c r="C591" s="179"/>
      <c r="D591" s="192"/>
      <c r="E591" s="17"/>
      <c r="F591" s="179"/>
      <c r="G591" s="192"/>
      <c r="H591" s="17"/>
      <c r="I591" s="179"/>
      <c r="J591" s="192"/>
      <c r="K591" s="17"/>
      <c r="L591" s="179"/>
      <c r="M591" s="192"/>
      <c r="N591" s="17"/>
      <c r="O591" s="180"/>
      <c r="P591" s="193"/>
      <c r="Q591" s="17"/>
      <c r="R591" s="385"/>
      <c r="S591" s="385"/>
      <c r="T591" s="385"/>
    </row>
    <row r="592" spans="1:20" ht="16.5" x14ac:dyDescent="0.25">
      <c r="A592" s="20" t="s">
        <v>852</v>
      </c>
      <c r="B592" s="175" t="s">
        <v>645</v>
      </c>
      <c r="C592" s="179"/>
      <c r="D592" s="192"/>
      <c r="E592" s="17"/>
      <c r="F592" s="179"/>
      <c r="G592" s="192"/>
      <c r="H592" s="17"/>
      <c r="I592" s="179"/>
      <c r="J592" s="192"/>
      <c r="K592" s="17"/>
      <c r="L592" s="179"/>
      <c r="M592" s="192"/>
      <c r="N592" s="17"/>
      <c r="O592" s="180"/>
      <c r="P592" s="193"/>
      <c r="Q592" s="17"/>
      <c r="R592" s="385"/>
      <c r="S592" s="385"/>
      <c r="T592" s="385"/>
    </row>
    <row r="593" spans="1:20" ht="16.5" x14ac:dyDescent="0.25">
      <c r="A593" s="20" t="s">
        <v>853</v>
      </c>
      <c r="B593" s="175" t="s">
        <v>646</v>
      </c>
      <c r="C593" s="179"/>
      <c r="D593" s="192"/>
      <c r="E593" s="17"/>
      <c r="F593" s="179"/>
      <c r="G593" s="192"/>
      <c r="H593" s="17"/>
      <c r="I593" s="179"/>
      <c r="J593" s="192"/>
      <c r="K593" s="17"/>
      <c r="L593" s="179"/>
      <c r="M593" s="192"/>
      <c r="N593" s="17"/>
      <c r="O593" s="180"/>
      <c r="P593" s="193"/>
      <c r="Q593" s="17"/>
      <c r="R593" s="385"/>
      <c r="S593" s="385"/>
      <c r="T593" s="385"/>
    </row>
    <row r="594" spans="1:20" ht="16.5" x14ac:dyDescent="0.25">
      <c r="A594" s="20" t="s">
        <v>854</v>
      </c>
      <c r="B594" s="175" t="s">
        <v>647</v>
      </c>
      <c r="C594" s="179"/>
      <c r="D594" s="192"/>
      <c r="E594" s="17"/>
      <c r="F594" s="179"/>
      <c r="G594" s="192"/>
      <c r="H594" s="17"/>
      <c r="I594" s="179"/>
      <c r="J594" s="192"/>
      <c r="K594" s="17"/>
      <c r="L594" s="179"/>
      <c r="M594" s="192"/>
      <c r="N594" s="17"/>
      <c r="O594" s="180"/>
      <c r="P594" s="193"/>
      <c r="Q594" s="17"/>
      <c r="R594" s="385"/>
      <c r="S594" s="385"/>
      <c r="T594" s="385"/>
    </row>
    <row r="595" spans="1:20" ht="16.5" x14ac:dyDescent="0.25">
      <c r="A595" s="20" t="s">
        <v>855</v>
      </c>
      <c r="B595" s="175" t="s">
        <v>150</v>
      </c>
      <c r="C595" s="179"/>
      <c r="D595" s="192"/>
      <c r="E595" s="17"/>
      <c r="F595" s="179"/>
      <c r="G595" s="192"/>
      <c r="H595" s="17"/>
      <c r="I595" s="179"/>
      <c r="J595" s="192"/>
      <c r="K595" s="17"/>
      <c r="L595" s="179"/>
      <c r="M595" s="192"/>
      <c r="N595" s="17"/>
      <c r="O595" s="180"/>
      <c r="P595" s="193"/>
      <c r="Q595" s="17"/>
      <c r="R595" s="385"/>
      <c r="S595" s="385"/>
      <c r="T595" s="385"/>
    </row>
    <row r="596" spans="1:20" ht="16.5" x14ac:dyDescent="0.25">
      <c r="A596" s="20" t="s">
        <v>856</v>
      </c>
      <c r="B596" s="175" t="s">
        <v>151</v>
      </c>
      <c r="C596" s="179"/>
      <c r="D596" s="192"/>
      <c r="E596" s="17"/>
      <c r="F596" s="179"/>
      <c r="G596" s="192"/>
      <c r="H596" s="17"/>
      <c r="I596" s="179"/>
      <c r="J596" s="192"/>
      <c r="K596" s="17"/>
      <c r="L596" s="179"/>
      <c r="M596" s="192"/>
      <c r="N596" s="17"/>
      <c r="O596" s="180"/>
      <c r="P596" s="193"/>
      <c r="Q596" s="17"/>
      <c r="R596" s="385"/>
      <c r="S596" s="385"/>
      <c r="T596" s="385"/>
    </row>
    <row r="597" spans="1:20" ht="16.5" x14ac:dyDescent="0.25">
      <c r="A597" s="20" t="s">
        <v>857</v>
      </c>
      <c r="B597" s="175" t="s">
        <v>152</v>
      </c>
      <c r="C597" s="179"/>
      <c r="D597" s="192"/>
      <c r="E597" s="17"/>
      <c r="F597" s="179"/>
      <c r="G597" s="192"/>
      <c r="H597" s="17"/>
      <c r="I597" s="179"/>
      <c r="J597" s="192"/>
      <c r="K597" s="17"/>
      <c r="L597" s="179"/>
      <c r="M597" s="192"/>
      <c r="N597" s="17"/>
      <c r="O597" s="180"/>
      <c r="P597" s="193"/>
      <c r="Q597" s="17"/>
      <c r="R597" s="385"/>
      <c r="S597" s="385"/>
      <c r="T597" s="385"/>
    </row>
    <row r="598" spans="1:20" ht="16.5" x14ac:dyDescent="0.25">
      <c r="A598" s="20" t="s">
        <v>858</v>
      </c>
      <c r="B598" s="175" t="s">
        <v>1403</v>
      </c>
      <c r="C598" s="179"/>
      <c r="D598" s="192"/>
      <c r="E598" s="17"/>
      <c r="F598" s="179"/>
      <c r="G598" s="192"/>
      <c r="H598" s="17"/>
      <c r="I598" s="179"/>
      <c r="J598" s="192"/>
      <c r="K598" s="17"/>
      <c r="L598" s="179"/>
      <c r="M598" s="192"/>
      <c r="N598" s="17"/>
      <c r="O598" s="180"/>
      <c r="P598" s="193"/>
      <c r="Q598" s="17"/>
      <c r="R598" s="385"/>
      <c r="S598" s="385"/>
      <c r="T598" s="385"/>
    </row>
    <row r="599" spans="1:20" ht="16.5" x14ac:dyDescent="0.25">
      <c r="A599" s="20" t="s">
        <v>859</v>
      </c>
      <c r="B599" s="175" t="s">
        <v>153</v>
      </c>
      <c r="C599" s="179"/>
      <c r="D599" s="192"/>
      <c r="E599" s="17"/>
      <c r="F599" s="179"/>
      <c r="G599" s="192"/>
      <c r="H599" s="17"/>
      <c r="I599" s="179"/>
      <c r="J599" s="192"/>
      <c r="K599" s="17"/>
      <c r="L599" s="179"/>
      <c r="M599" s="192"/>
      <c r="N599" s="17"/>
      <c r="O599" s="180"/>
      <c r="P599" s="193"/>
      <c r="Q599" s="17"/>
      <c r="R599" s="385"/>
      <c r="S599" s="385"/>
      <c r="T599" s="385"/>
    </row>
    <row r="600" spans="1:20" ht="16.5" x14ac:dyDescent="0.25">
      <c r="A600" s="20" t="s">
        <v>860</v>
      </c>
      <c r="B600" s="175" t="s">
        <v>154</v>
      </c>
      <c r="C600" s="179"/>
      <c r="D600" s="192"/>
      <c r="E600" s="17"/>
      <c r="F600" s="179"/>
      <c r="G600" s="192"/>
      <c r="H600" s="17"/>
      <c r="I600" s="179"/>
      <c r="J600" s="192"/>
      <c r="K600" s="17"/>
      <c r="L600" s="179"/>
      <c r="M600" s="192"/>
      <c r="N600" s="17"/>
      <c r="O600" s="180"/>
      <c r="P600" s="193"/>
      <c r="Q600" s="17"/>
      <c r="R600" s="385"/>
      <c r="S600" s="385"/>
      <c r="T600" s="385"/>
    </row>
    <row r="601" spans="1:20" ht="16.5" x14ac:dyDescent="0.25">
      <c r="A601" s="20" t="s">
        <v>861</v>
      </c>
      <c r="B601" s="175" t="s">
        <v>155</v>
      </c>
      <c r="C601" s="179"/>
      <c r="D601" s="192"/>
      <c r="E601" s="17"/>
      <c r="F601" s="179"/>
      <c r="G601" s="192"/>
      <c r="H601" s="17"/>
      <c r="I601" s="179"/>
      <c r="J601" s="192"/>
      <c r="K601" s="17"/>
      <c r="L601" s="179"/>
      <c r="M601" s="192"/>
      <c r="N601" s="17"/>
      <c r="O601" s="180"/>
      <c r="P601" s="193"/>
      <c r="Q601" s="17"/>
      <c r="R601" s="385"/>
      <c r="S601" s="385"/>
      <c r="T601" s="385"/>
    </row>
    <row r="602" spans="1:20" ht="16.5" x14ac:dyDescent="0.25">
      <c r="A602" s="20" t="s">
        <v>862</v>
      </c>
      <c r="B602" s="175" t="s">
        <v>156</v>
      </c>
      <c r="C602" s="179"/>
      <c r="D602" s="192"/>
      <c r="E602" s="17"/>
      <c r="F602" s="179"/>
      <c r="G602" s="192"/>
      <c r="H602" s="17"/>
      <c r="I602" s="179"/>
      <c r="J602" s="192"/>
      <c r="K602" s="17"/>
      <c r="L602" s="179"/>
      <c r="M602" s="192"/>
      <c r="N602" s="17"/>
      <c r="O602" s="180"/>
      <c r="P602" s="193"/>
      <c r="Q602" s="17"/>
      <c r="R602" s="385"/>
      <c r="S602" s="385"/>
      <c r="T602" s="385"/>
    </row>
    <row r="603" spans="1:20" ht="16.5" x14ac:dyDescent="0.25">
      <c r="A603" s="20" t="s">
        <v>863</v>
      </c>
      <c r="B603" s="175" t="s">
        <v>157</v>
      </c>
      <c r="C603" s="179"/>
      <c r="D603" s="192"/>
      <c r="E603" s="17"/>
      <c r="F603" s="179"/>
      <c r="G603" s="192"/>
      <c r="H603" s="17"/>
      <c r="I603" s="179"/>
      <c r="J603" s="192"/>
      <c r="K603" s="17"/>
      <c r="L603" s="179"/>
      <c r="M603" s="192"/>
      <c r="N603" s="17"/>
      <c r="O603" s="180"/>
      <c r="P603" s="193"/>
      <c r="Q603" s="17"/>
      <c r="R603" s="385"/>
      <c r="S603" s="385"/>
      <c r="T603" s="385"/>
    </row>
    <row r="604" spans="1:20" ht="16.5" x14ac:dyDescent="0.25">
      <c r="A604" s="20" t="s">
        <v>864</v>
      </c>
      <c r="B604" s="175" t="s">
        <v>158</v>
      </c>
      <c r="C604" s="179"/>
      <c r="D604" s="192"/>
      <c r="E604" s="17"/>
      <c r="F604" s="179"/>
      <c r="G604" s="192"/>
      <c r="H604" s="17"/>
      <c r="I604" s="179"/>
      <c r="J604" s="192"/>
      <c r="K604" s="17"/>
      <c r="L604" s="179"/>
      <c r="M604" s="192"/>
      <c r="N604" s="17"/>
      <c r="O604" s="180"/>
      <c r="P604" s="193"/>
      <c r="Q604" s="17"/>
      <c r="R604" s="385"/>
      <c r="S604" s="385"/>
      <c r="T604" s="385"/>
    </row>
    <row r="605" spans="1:20" ht="16.5" x14ac:dyDescent="0.25">
      <c r="A605" s="20" t="s">
        <v>865</v>
      </c>
      <c r="B605" s="175" t="s">
        <v>159</v>
      </c>
      <c r="C605" s="179"/>
      <c r="D605" s="192"/>
      <c r="E605" s="17"/>
      <c r="F605" s="179"/>
      <c r="G605" s="192"/>
      <c r="H605" s="17"/>
      <c r="I605" s="179"/>
      <c r="J605" s="192"/>
      <c r="K605" s="17"/>
      <c r="L605" s="179"/>
      <c r="M605" s="192"/>
      <c r="N605" s="17"/>
      <c r="O605" s="180"/>
      <c r="P605" s="193"/>
      <c r="Q605" s="17"/>
      <c r="R605" s="385"/>
      <c r="S605" s="385"/>
      <c r="T605" s="385"/>
    </row>
    <row r="606" spans="1:20" ht="16.5" x14ac:dyDescent="0.25">
      <c r="A606" s="20" t="s">
        <v>866</v>
      </c>
      <c r="B606" s="175" t="s">
        <v>160</v>
      </c>
      <c r="C606" s="179"/>
      <c r="D606" s="192"/>
      <c r="E606" s="17"/>
      <c r="F606" s="179"/>
      <c r="G606" s="192"/>
      <c r="H606" s="17"/>
      <c r="I606" s="179"/>
      <c r="J606" s="192"/>
      <c r="K606" s="17"/>
      <c r="L606" s="179"/>
      <c r="M606" s="192"/>
      <c r="N606" s="17"/>
      <c r="O606" s="180"/>
      <c r="P606" s="193"/>
      <c r="Q606" s="17"/>
      <c r="R606" s="385"/>
      <c r="S606" s="385"/>
      <c r="T606" s="385"/>
    </row>
    <row r="607" spans="1:20" ht="16.5" x14ac:dyDescent="0.25">
      <c r="A607" s="20" t="s">
        <v>867</v>
      </c>
      <c r="B607" s="175" t="s">
        <v>161</v>
      </c>
      <c r="C607" s="179"/>
      <c r="D607" s="192"/>
      <c r="E607" s="17"/>
      <c r="F607" s="179"/>
      <c r="G607" s="192"/>
      <c r="H607" s="17"/>
      <c r="I607" s="179"/>
      <c r="J607" s="192"/>
      <c r="K607" s="17"/>
      <c r="L607" s="179"/>
      <c r="M607" s="192"/>
      <c r="N607" s="17"/>
      <c r="O607" s="180"/>
      <c r="P607" s="193"/>
      <c r="Q607" s="17"/>
      <c r="R607" s="385"/>
      <c r="S607" s="385"/>
      <c r="T607" s="385"/>
    </row>
    <row r="608" spans="1:20" ht="16.5" x14ac:dyDescent="0.25">
      <c r="A608" s="20" t="s">
        <v>868</v>
      </c>
      <c r="B608" s="175" t="s">
        <v>162</v>
      </c>
      <c r="C608" s="179"/>
      <c r="D608" s="192"/>
      <c r="E608" s="17"/>
      <c r="F608" s="179"/>
      <c r="G608" s="192"/>
      <c r="H608" s="17"/>
      <c r="I608" s="179"/>
      <c r="J608" s="192"/>
      <c r="K608" s="17"/>
      <c r="L608" s="179"/>
      <c r="M608" s="192"/>
      <c r="N608" s="17"/>
      <c r="O608" s="180"/>
      <c r="P608" s="193"/>
      <c r="Q608" s="17"/>
      <c r="R608" s="385"/>
      <c r="S608" s="385"/>
      <c r="T608" s="385"/>
    </row>
    <row r="609" spans="1:20" ht="16.5" x14ac:dyDescent="0.25">
      <c r="A609" s="20" t="s">
        <v>869</v>
      </c>
      <c r="B609" s="175" t="s">
        <v>163</v>
      </c>
      <c r="C609" s="179"/>
      <c r="D609" s="192"/>
      <c r="E609" s="17"/>
      <c r="F609" s="179"/>
      <c r="G609" s="192"/>
      <c r="H609" s="17"/>
      <c r="I609" s="179"/>
      <c r="J609" s="192"/>
      <c r="K609" s="17"/>
      <c r="L609" s="179"/>
      <c r="M609" s="192"/>
      <c r="N609" s="17"/>
      <c r="O609" s="180"/>
      <c r="P609" s="193"/>
      <c r="Q609" s="17"/>
      <c r="R609" s="385"/>
      <c r="S609" s="385"/>
      <c r="T609" s="385"/>
    </row>
    <row r="610" spans="1:20" ht="16.5" x14ac:dyDescent="0.25">
      <c r="A610" s="20" t="s">
        <v>870</v>
      </c>
      <c r="B610" s="175" t="s">
        <v>164</v>
      </c>
      <c r="C610" s="179"/>
      <c r="D610" s="192"/>
      <c r="E610" s="17"/>
      <c r="F610" s="179"/>
      <c r="G610" s="192"/>
      <c r="H610" s="17"/>
      <c r="I610" s="179"/>
      <c r="J610" s="192"/>
      <c r="K610" s="17"/>
      <c r="L610" s="179"/>
      <c r="M610" s="192"/>
      <c r="N610" s="17"/>
      <c r="O610" s="180"/>
      <c r="P610" s="193"/>
      <c r="Q610" s="17"/>
      <c r="R610" s="385"/>
      <c r="S610" s="385"/>
      <c r="T610" s="385"/>
    </row>
    <row r="611" spans="1:20" ht="16.5" x14ac:dyDescent="0.25">
      <c r="A611" s="20" t="s">
        <v>871</v>
      </c>
      <c r="B611" s="175" t="s">
        <v>165</v>
      </c>
      <c r="C611" s="179"/>
      <c r="D611" s="192"/>
      <c r="E611" s="17"/>
      <c r="F611" s="179"/>
      <c r="G611" s="192"/>
      <c r="H611" s="17"/>
      <c r="I611" s="179"/>
      <c r="J611" s="192"/>
      <c r="K611" s="17"/>
      <c r="L611" s="179"/>
      <c r="M611" s="192"/>
      <c r="N611" s="17"/>
      <c r="O611" s="180"/>
      <c r="P611" s="193"/>
      <c r="Q611" s="17"/>
      <c r="R611" s="385"/>
      <c r="S611" s="385"/>
      <c r="T611" s="385"/>
    </row>
    <row r="612" spans="1:20" ht="16.5" x14ac:dyDescent="0.25">
      <c r="A612" s="20" t="s">
        <v>872</v>
      </c>
      <c r="B612" s="175" t="s">
        <v>167</v>
      </c>
      <c r="C612" s="179"/>
      <c r="D612" s="192"/>
      <c r="E612" s="17"/>
      <c r="F612" s="179"/>
      <c r="G612" s="192"/>
      <c r="H612" s="17"/>
      <c r="I612" s="179"/>
      <c r="J612" s="192"/>
      <c r="K612" s="17"/>
      <c r="L612" s="179"/>
      <c r="M612" s="192"/>
      <c r="N612" s="17"/>
      <c r="O612" s="180"/>
      <c r="P612" s="193"/>
      <c r="Q612" s="17"/>
      <c r="R612" s="385"/>
      <c r="S612" s="385"/>
      <c r="T612" s="385"/>
    </row>
    <row r="613" spans="1:20" ht="16.5" x14ac:dyDescent="0.25">
      <c r="A613" s="20" t="s">
        <v>873</v>
      </c>
      <c r="B613" s="175" t="s">
        <v>1489</v>
      </c>
      <c r="C613" s="179"/>
      <c r="D613" s="192"/>
      <c r="E613" s="17"/>
      <c r="F613" s="179"/>
      <c r="G613" s="192"/>
      <c r="H613" s="17"/>
      <c r="I613" s="179"/>
      <c r="J613" s="192"/>
      <c r="K613" s="17"/>
      <c r="L613" s="179"/>
      <c r="M613" s="192"/>
      <c r="N613" s="17"/>
      <c r="O613" s="180"/>
      <c r="P613" s="193"/>
      <c r="Q613" s="17"/>
      <c r="R613" s="385"/>
      <c r="S613" s="385"/>
      <c r="T613" s="385"/>
    </row>
    <row r="614" spans="1:20" ht="16.5" x14ac:dyDescent="0.25">
      <c r="A614" s="20" t="s">
        <v>874</v>
      </c>
      <c r="B614" s="175" t="s">
        <v>1490</v>
      </c>
      <c r="C614" s="179"/>
      <c r="D614" s="192"/>
      <c r="E614" s="17"/>
      <c r="F614" s="179"/>
      <c r="G614" s="192"/>
      <c r="H614" s="17"/>
      <c r="I614" s="179"/>
      <c r="J614" s="192"/>
      <c r="K614" s="17"/>
      <c r="L614" s="179"/>
      <c r="M614" s="192"/>
      <c r="N614" s="17"/>
      <c r="O614" s="180"/>
      <c r="P614" s="193"/>
      <c r="Q614" s="17"/>
      <c r="R614" s="385"/>
      <c r="S614" s="385"/>
      <c r="T614" s="385"/>
    </row>
    <row r="615" spans="1:20" ht="16.5" x14ac:dyDescent="0.25">
      <c r="A615" s="20" t="s">
        <v>875</v>
      </c>
      <c r="B615" s="175" t="s">
        <v>168</v>
      </c>
      <c r="C615" s="179"/>
      <c r="D615" s="192"/>
      <c r="E615" s="17"/>
      <c r="F615" s="179"/>
      <c r="G615" s="192"/>
      <c r="H615" s="17"/>
      <c r="I615" s="179"/>
      <c r="J615" s="192"/>
      <c r="K615" s="17"/>
      <c r="L615" s="179"/>
      <c r="M615" s="192"/>
      <c r="N615" s="17"/>
      <c r="O615" s="180"/>
      <c r="P615" s="193"/>
      <c r="Q615" s="17"/>
      <c r="R615" s="385"/>
      <c r="S615" s="385"/>
      <c r="T615" s="385"/>
    </row>
    <row r="616" spans="1:20" ht="16.5" x14ac:dyDescent="0.25">
      <c r="A616" s="20" t="s">
        <v>1487</v>
      </c>
      <c r="B616" s="175" t="s">
        <v>169</v>
      </c>
      <c r="C616" s="179"/>
      <c r="D616" s="192"/>
      <c r="E616" s="17"/>
      <c r="F616" s="179"/>
      <c r="G616" s="192"/>
      <c r="H616" s="17"/>
      <c r="I616" s="179"/>
      <c r="J616" s="192"/>
      <c r="K616" s="17"/>
      <c r="L616" s="179"/>
      <c r="M616" s="192"/>
      <c r="N616" s="17"/>
      <c r="O616" s="180"/>
      <c r="P616" s="193"/>
      <c r="Q616" s="17"/>
      <c r="R616" s="385"/>
      <c r="S616" s="385"/>
      <c r="T616" s="385"/>
    </row>
    <row r="617" spans="1:20" ht="16.5" x14ac:dyDescent="0.25">
      <c r="A617" s="20" t="s">
        <v>1488</v>
      </c>
      <c r="B617" s="175" t="s">
        <v>170</v>
      </c>
      <c r="C617" s="179"/>
      <c r="D617" s="192"/>
      <c r="E617" s="17"/>
      <c r="F617" s="179"/>
      <c r="G617" s="192"/>
      <c r="H617" s="17"/>
      <c r="I617" s="179"/>
      <c r="J617" s="192"/>
      <c r="K617" s="17"/>
      <c r="L617" s="179"/>
      <c r="M617" s="192"/>
      <c r="N617" s="17"/>
      <c r="O617" s="180"/>
      <c r="P617" s="193"/>
      <c r="Q617" s="17"/>
      <c r="R617" s="385"/>
      <c r="S617" s="385"/>
      <c r="T617" s="385"/>
    </row>
    <row r="618" spans="1:20" ht="16.5" x14ac:dyDescent="0.25">
      <c r="A618" s="20" t="s">
        <v>1570</v>
      </c>
      <c r="B618" s="175" t="s">
        <v>171</v>
      </c>
      <c r="C618" s="179"/>
      <c r="D618" s="192"/>
      <c r="E618" s="17"/>
      <c r="F618" s="179"/>
      <c r="G618" s="192"/>
      <c r="H618" s="17"/>
      <c r="I618" s="179"/>
      <c r="J618" s="192"/>
      <c r="K618" s="17"/>
      <c r="L618" s="179"/>
      <c r="M618" s="192"/>
      <c r="N618" s="17"/>
      <c r="O618" s="180"/>
      <c r="P618" s="193"/>
      <c r="Q618" s="17"/>
      <c r="R618" s="385"/>
      <c r="S618" s="385"/>
      <c r="T618" s="385"/>
    </row>
    <row r="619" spans="1:20" ht="48" customHeight="1" x14ac:dyDescent="0.25">
      <c r="A619" s="367">
        <v>10</v>
      </c>
      <c r="B619" s="373" t="s">
        <v>172</v>
      </c>
      <c r="C619" s="320"/>
      <c r="D619" s="318"/>
      <c r="E619" s="318"/>
      <c r="F619" s="320"/>
      <c r="G619" s="318"/>
      <c r="H619" s="318"/>
      <c r="I619" s="320"/>
      <c r="J619" s="318"/>
      <c r="K619" s="318"/>
      <c r="L619" s="320"/>
      <c r="M619" s="318"/>
      <c r="N619" s="318"/>
      <c r="O619" s="320"/>
      <c r="P619" s="318"/>
      <c r="Q619" s="318"/>
      <c r="R619" s="385"/>
      <c r="S619" s="385"/>
      <c r="T619" s="385"/>
    </row>
    <row r="620" spans="1:20" ht="16.5" x14ac:dyDescent="0.25">
      <c r="A620" s="20" t="s">
        <v>876</v>
      </c>
      <c r="B620" s="175" t="s">
        <v>173</v>
      </c>
      <c r="C620" s="179"/>
      <c r="D620" s="192"/>
      <c r="E620" s="17"/>
      <c r="F620" s="179"/>
      <c r="G620" s="192"/>
      <c r="H620" s="17"/>
      <c r="I620" s="179"/>
      <c r="J620" s="192"/>
      <c r="K620" s="17"/>
      <c r="L620" s="179"/>
      <c r="M620" s="192"/>
      <c r="N620" s="17"/>
      <c r="O620" s="180"/>
      <c r="P620" s="193"/>
      <c r="Q620" s="17"/>
      <c r="R620" s="385"/>
      <c r="S620" s="385"/>
      <c r="T620" s="385"/>
    </row>
    <row r="621" spans="1:20" ht="16.5" x14ac:dyDescent="0.25">
      <c r="A621" s="20" t="s">
        <v>877</v>
      </c>
      <c r="B621" s="175" t="s">
        <v>174</v>
      </c>
      <c r="C621" s="179"/>
      <c r="D621" s="192"/>
      <c r="E621" s="17"/>
      <c r="F621" s="179"/>
      <c r="G621" s="192"/>
      <c r="H621" s="17"/>
      <c r="I621" s="179"/>
      <c r="J621" s="192"/>
      <c r="K621" s="17"/>
      <c r="L621" s="179"/>
      <c r="M621" s="192"/>
      <c r="N621" s="17"/>
      <c r="O621" s="180"/>
      <c r="P621" s="193"/>
      <c r="Q621" s="17"/>
      <c r="R621" s="385"/>
      <c r="S621" s="385"/>
      <c r="T621" s="385"/>
    </row>
    <row r="622" spans="1:20" ht="16.5" x14ac:dyDescent="0.25">
      <c r="A622" s="20" t="s">
        <v>878</v>
      </c>
      <c r="B622" s="175" t="s">
        <v>175</v>
      </c>
      <c r="C622" s="179"/>
      <c r="D622" s="192"/>
      <c r="E622" s="17"/>
      <c r="F622" s="179"/>
      <c r="G622" s="192"/>
      <c r="H622" s="17"/>
      <c r="I622" s="179"/>
      <c r="J622" s="192"/>
      <c r="K622" s="17"/>
      <c r="L622" s="179"/>
      <c r="M622" s="192"/>
      <c r="N622" s="17"/>
      <c r="O622" s="180"/>
      <c r="P622" s="193"/>
      <c r="Q622" s="17"/>
      <c r="R622" s="385"/>
      <c r="S622" s="385"/>
      <c r="T622" s="385"/>
    </row>
    <row r="623" spans="1:20" ht="16.5" x14ac:dyDescent="0.25">
      <c r="A623" s="20" t="s">
        <v>879</v>
      </c>
      <c r="B623" s="175" t="s">
        <v>176</v>
      </c>
      <c r="C623" s="179"/>
      <c r="D623" s="192"/>
      <c r="E623" s="17"/>
      <c r="F623" s="179"/>
      <c r="G623" s="192"/>
      <c r="H623" s="17"/>
      <c r="I623" s="179"/>
      <c r="J623" s="192"/>
      <c r="K623" s="17"/>
      <c r="L623" s="179"/>
      <c r="M623" s="192"/>
      <c r="N623" s="17"/>
      <c r="O623" s="180"/>
      <c r="P623" s="193"/>
      <c r="Q623" s="17"/>
      <c r="R623" s="385"/>
      <c r="S623" s="385"/>
      <c r="T623" s="385"/>
    </row>
    <row r="624" spans="1:20" ht="16.5" x14ac:dyDescent="0.25">
      <c r="A624" s="20" t="s">
        <v>880</v>
      </c>
      <c r="B624" s="175" t="s">
        <v>177</v>
      </c>
      <c r="C624" s="179"/>
      <c r="D624" s="192"/>
      <c r="E624" s="17"/>
      <c r="F624" s="179"/>
      <c r="G624" s="192"/>
      <c r="H624" s="17"/>
      <c r="I624" s="179"/>
      <c r="J624" s="192"/>
      <c r="K624" s="17"/>
      <c r="L624" s="179"/>
      <c r="M624" s="192"/>
      <c r="N624" s="17"/>
      <c r="O624" s="180"/>
      <c r="P624" s="193"/>
      <c r="Q624" s="17"/>
      <c r="R624" s="385"/>
      <c r="S624" s="385"/>
      <c r="T624" s="385"/>
    </row>
    <row r="625" spans="1:20" ht="16.5" x14ac:dyDescent="0.25">
      <c r="A625" s="20" t="s">
        <v>881</v>
      </c>
      <c r="B625" s="175" t="s">
        <v>178</v>
      </c>
      <c r="C625" s="179"/>
      <c r="D625" s="192"/>
      <c r="E625" s="17"/>
      <c r="F625" s="179"/>
      <c r="G625" s="192"/>
      <c r="H625" s="17"/>
      <c r="I625" s="179"/>
      <c r="J625" s="192"/>
      <c r="K625" s="17"/>
      <c r="L625" s="179"/>
      <c r="M625" s="192"/>
      <c r="N625" s="17"/>
      <c r="O625" s="180"/>
      <c r="P625" s="193"/>
      <c r="Q625" s="17"/>
      <c r="R625" s="385"/>
      <c r="S625" s="385"/>
      <c r="T625" s="385"/>
    </row>
    <row r="626" spans="1:20" ht="16.5" x14ac:dyDescent="0.25">
      <c r="A626" s="20" t="s">
        <v>882</v>
      </c>
      <c r="B626" s="175" t="s">
        <v>179</v>
      </c>
      <c r="C626" s="179"/>
      <c r="D626" s="192"/>
      <c r="E626" s="17"/>
      <c r="F626" s="179"/>
      <c r="G626" s="192"/>
      <c r="H626" s="17"/>
      <c r="I626" s="179"/>
      <c r="J626" s="192"/>
      <c r="K626" s="17"/>
      <c r="L626" s="179"/>
      <c r="M626" s="192"/>
      <c r="N626" s="17"/>
      <c r="O626" s="180"/>
      <c r="P626" s="193"/>
      <c r="Q626" s="17"/>
      <c r="R626" s="385"/>
      <c r="S626" s="385"/>
      <c r="T626" s="385"/>
    </row>
    <row r="627" spans="1:20" ht="16.5" x14ac:dyDescent="0.25">
      <c r="A627" s="20" t="s">
        <v>883</v>
      </c>
      <c r="B627" s="175" t="s">
        <v>653</v>
      </c>
      <c r="C627" s="179"/>
      <c r="D627" s="192"/>
      <c r="E627" s="17"/>
      <c r="F627" s="179"/>
      <c r="G627" s="192"/>
      <c r="H627" s="17"/>
      <c r="I627" s="179"/>
      <c r="J627" s="192"/>
      <c r="K627" s="17"/>
      <c r="L627" s="179"/>
      <c r="M627" s="192"/>
      <c r="N627" s="17"/>
      <c r="O627" s="180"/>
      <c r="P627" s="193"/>
      <c r="Q627" s="17"/>
      <c r="R627" s="385"/>
      <c r="S627" s="385"/>
      <c r="T627" s="385"/>
    </row>
    <row r="628" spans="1:20" ht="16.5" x14ac:dyDescent="0.25">
      <c r="A628" s="20" t="s">
        <v>884</v>
      </c>
      <c r="B628" s="175" t="s">
        <v>180</v>
      </c>
      <c r="C628" s="179"/>
      <c r="D628" s="192"/>
      <c r="E628" s="17"/>
      <c r="F628" s="179"/>
      <c r="G628" s="192"/>
      <c r="H628" s="17"/>
      <c r="I628" s="179"/>
      <c r="J628" s="192"/>
      <c r="K628" s="17"/>
      <c r="L628" s="179"/>
      <c r="M628" s="192"/>
      <c r="N628" s="17"/>
      <c r="O628" s="180"/>
      <c r="P628" s="193"/>
      <c r="Q628" s="17"/>
      <c r="R628" s="385"/>
      <c r="S628" s="385"/>
      <c r="T628" s="385"/>
    </row>
    <row r="629" spans="1:20" ht="16.5" x14ac:dyDescent="0.25">
      <c r="A629" s="20" t="s">
        <v>885</v>
      </c>
      <c r="B629" s="175" t="s">
        <v>181</v>
      </c>
      <c r="C629" s="179"/>
      <c r="D629" s="192"/>
      <c r="E629" s="17"/>
      <c r="F629" s="179"/>
      <c r="G629" s="192"/>
      <c r="H629" s="17"/>
      <c r="I629" s="179"/>
      <c r="J629" s="192"/>
      <c r="K629" s="17"/>
      <c r="L629" s="179"/>
      <c r="M629" s="192"/>
      <c r="N629" s="17"/>
      <c r="O629" s="180"/>
      <c r="P629" s="193"/>
      <c r="Q629" s="17"/>
      <c r="R629" s="385"/>
      <c r="S629" s="385"/>
      <c r="T629" s="385"/>
    </row>
    <row r="630" spans="1:20" ht="16.5" x14ac:dyDescent="0.25">
      <c r="A630" s="20" t="s">
        <v>886</v>
      </c>
      <c r="B630" s="175" t="s">
        <v>182</v>
      </c>
      <c r="C630" s="179"/>
      <c r="D630" s="192"/>
      <c r="E630" s="17"/>
      <c r="F630" s="179"/>
      <c r="G630" s="192"/>
      <c r="H630" s="17"/>
      <c r="I630" s="179"/>
      <c r="J630" s="192"/>
      <c r="K630" s="17"/>
      <c r="L630" s="179"/>
      <c r="M630" s="192"/>
      <c r="N630" s="17"/>
      <c r="O630" s="180"/>
      <c r="P630" s="193"/>
      <c r="Q630" s="17"/>
      <c r="R630" s="385"/>
      <c r="S630" s="385"/>
      <c r="T630" s="385"/>
    </row>
    <row r="631" spans="1:20" ht="16.5" x14ac:dyDescent="0.25">
      <c r="A631" s="20" t="s">
        <v>887</v>
      </c>
      <c r="B631" s="175" t="s">
        <v>183</v>
      </c>
      <c r="C631" s="179"/>
      <c r="D631" s="192"/>
      <c r="E631" s="17"/>
      <c r="F631" s="179"/>
      <c r="G631" s="192"/>
      <c r="H631" s="17"/>
      <c r="I631" s="179"/>
      <c r="J631" s="192"/>
      <c r="K631" s="17"/>
      <c r="L631" s="179"/>
      <c r="M631" s="192"/>
      <c r="N631" s="17"/>
      <c r="O631" s="180"/>
      <c r="P631" s="193"/>
      <c r="Q631" s="17"/>
      <c r="R631" s="385"/>
      <c r="S631" s="385"/>
      <c r="T631" s="385"/>
    </row>
    <row r="632" spans="1:20" ht="16.5" x14ac:dyDescent="0.25">
      <c r="A632" s="20" t="s">
        <v>888</v>
      </c>
      <c r="B632" s="175" t="s">
        <v>184</v>
      </c>
      <c r="C632" s="179"/>
      <c r="D632" s="192"/>
      <c r="E632" s="17"/>
      <c r="F632" s="179"/>
      <c r="G632" s="192"/>
      <c r="H632" s="17"/>
      <c r="I632" s="179"/>
      <c r="J632" s="192"/>
      <c r="K632" s="17"/>
      <c r="L632" s="179"/>
      <c r="M632" s="192"/>
      <c r="N632" s="17"/>
      <c r="O632" s="180"/>
      <c r="P632" s="193"/>
      <c r="Q632" s="17"/>
      <c r="R632" s="385"/>
      <c r="S632" s="385"/>
      <c r="T632" s="385"/>
    </row>
    <row r="633" spans="1:20" ht="16.5" x14ac:dyDescent="0.25">
      <c r="A633" s="20" t="s">
        <v>889</v>
      </c>
      <c r="B633" s="175" t="s">
        <v>185</v>
      </c>
      <c r="C633" s="179"/>
      <c r="D633" s="192"/>
      <c r="E633" s="17"/>
      <c r="F633" s="179"/>
      <c r="G633" s="192"/>
      <c r="H633" s="17"/>
      <c r="I633" s="179"/>
      <c r="J633" s="192"/>
      <c r="K633" s="17"/>
      <c r="L633" s="179"/>
      <c r="M633" s="192"/>
      <c r="N633" s="17"/>
      <c r="O633" s="180"/>
      <c r="P633" s="193"/>
      <c r="Q633" s="17"/>
      <c r="R633" s="385"/>
      <c r="S633" s="385"/>
      <c r="T633" s="385"/>
    </row>
    <row r="634" spans="1:20" ht="33" x14ac:dyDescent="0.25">
      <c r="A634" s="20" t="s">
        <v>890</v>
      </c>
      <c r="B634" s="175" t="s">
        <v>186</v>
      </c>
      <c r="C634" s="179"/>
      <c r="D634" s="192"/>
      <c r="E634" s="17"/>
      <c r="F634" s="179"/>
      <c r="G634" s="192"/>
      <c r="H634" s="17"/>
      <c r="I634" s="179"/>
      <c r="J634" s="192"/>
      <c r="K634" s="17"/>
      <c r="L634" s="179"/>
      <c r="M634" s="192"/>
      <c r="N634" s="17"/>
      <c r="O634" s="180"/>
      <c r="P634" s="193"/>
      <c r="Q634" s="17"/>
      <c r="R634" s="385"/>
      <c r="S634" s="385"/>
      <c r="T634" s="385"/>
    </row>
    <row r="635" spans="1:20" ht="33" x14ac:dyDescent="0.25">
      <c r="A635" s="20" t="s">
        <v>891</v>
      </c>
      <c r="B635" s="175" t="s">
        <v>187</v>
      </c>
      <c r="C635" s="179"/>
      <c r="D635" s="192"/>
      <c r="E635" s="17"/>
      <c r="F635" s="179"/>
      <c r="G635" s="192"/>
      <c r="H635" s="17"/>
      <c r="I635" s="179"/>
      <c r="J635" s="192"/>
      <c r="K635" s="17"/>
      <c r="L635" s="179"/>
      <c r="M635" s="192"/>
      <c r="N635" s="17"/>
      <c r="O635" s="180"/>
      <c r="P635" s="193"/>
      <c r="Q635" s="17"/>
      <c r="R635" s="385"/>
      <c r="S635" s="385"/>
      <c r="T635" s="385"/>
    </row>
    <row r="636" spans="1:20" ht="16.5" x14ac:dyDescent="0.25">
      <c r="A636" s="20" t="s">
        <v>892</v>
      </c>
      <c r="B636" s="175" t="s">
        <v>188</v>
      </c>
      <c r="C636" s="179"/>
      <c r="D636" s="192"/>
      <c r="E636" s="17"/>
      <c r="F636" s="179"/>
      <c r="G636" s="192"/>
      <c r="H636" s="17"/>
      <c r="I636" s="179"/>
      <c r="J636" s="192"/>
      <c r="K636" s="17"/>
      <c r="L636" s="179"/>
      <c r="M636" s="192"/>
      <c r="N636" s="17"/>
      <c r="O636" s="180"/>
      <c r="P636" s="193"/>
      <c r="Q636" s="17"/>
      <c r="R636" s="385"/>
      <c r="S636" s="385"/>
      <c r="T636" s="385"/>
    </row>
    <row r="637" spans="1:20" ht="16.5" x14ac:dyDescent="0.25">
      <c r="A637" s="20" t="s">
        <v>893</v>
      </c>
      <c r="B637" s="175" t="s">
        <v>618</v>
      </c>
      <c r="C637" s="179"/>
      <c r="D637" s="192"/>
      <c r="E637" s="17"/>
      <c r="F637" s="179"/>
      <c r="G637" s="192"/>
      <c r="H637" s="17"/>
      <c r="I637" s="179"/>
      <c r="J637" s="192"/>
      <c r="K637" s="17"/>
      <c r="L637" s="179"/>
      <c r="M637" s="192"/>
      <c r="N637" s="17"/>
      <c r="O637" s="180"/>
      <c r="P637" s="193"/>
      <c r="Q637" s="17"/>
      <c r="R637" s="385"/>
      <c r="S637" s="385"/>
      <c r="T637" s="385"/>
    </row>
    <row r="638" spans="1:20" ht="16.5" x14ac:dyDescent="0.25">
      <c r="A638" s="20" t="s">
        <v>894</v>
      </c>
      <c r="B638" s="175" t="s">
        <v>619</v>
      </c>
      <c r="C638" s="179"/>
      <c r="D638" s="192"/>
      <c r="E638" s="17"/>
      <c r="F638" s="179"/>
      <c r="G638" s="192"/>
      <c r="H638" s="17"/>
      <c r="I638" s="179"/>
      <c r="J638" s="192"/>
      <c r="K638" s="17"/>
      <c r="L638" s="179"/>
      <c r="M638" s="192"/>
      <c r="N638" s="17"/>
      <c r="O638" s="180"/>
      <c r="P638" s="193"/>
      <c r="Q638" s="17"/>
      <c r="R638" s="385"/>
      <c r="S638" s="385"/>
      <c r="T638" s="385"/>
    </row>
    <row r="639" spans="1:20" ht="16.5" x14ac:dyDescent="0.25">
      <c r="A639" s="20" t="s">
        <v>895</v>
      </c>
      <c r="B639" s="175" t="s">
        <v>189</v>
      </c>
      <c r="C639" s="179"/>
      <c r="D639" s="192"/>
      <c r="E639" s="17"/>
      <c r="F639" s="179"/>
      <c r="G639" s="192"/>
      <c r="H639" s="17"/>
      <c r="I639" s="179"/>
      <c r="J639" s="192"/>
      <c r="K639" s="17"/>
      <c r="L639" s="179"/>
      <c r="M639" s="192"/>
      <c r="N639" s="17"/>
      <c r="O639" s="180"/>
      <c r="P639" s="193"/>
      <c r="Q639" s="17"/>
      <c r="R639" s="385"/>
      <c r="S639" s="385"/>
      <c r="T639" s="385"/>
    </row>
    <row r="640" spans="1:20" ht="16.5" x14ac:dyDescent="0.25">
      <c r="A640" s="20" t="s">
        <v>896</v>
      </c>
      <c r="B640" s="175" t="s">
        <v>190</v>
      </c>
      <c r="C640" s="179"/>
      <c r="D640" s="192"/>
      <c r="E640" s="17"/>
      <c r="F640" s="179"/>
      <c r="G640" s="192"/>
      <c r="H640" s="17"/>
      <c r="I640" s="179"/>
      <c r="J640" s="192"/>
      <c r="K640" s="17"/>
      <c r="L640" s="179"/>
      <c r="M640" s="192"/>
      <c r="N640" s="17"/>
      <c r="O640" s="180"/>
      <c r="P640" s="193"/>
      <c r="Q640" s="17"/>
      <c r="R640" s="385"/>
      <c r="S640" s="385"/>
      <c r="T640" s="385"/>
    </row>
    <row r="641" spans="1:20" ht="16.5" x14ac:dyDescent="0.25">
      <c r="A641" s="20" t="s">
        <v>897</v>
      </c>
      <c r="B641" s="175" t="s">
        <v>191</v>
      </c>
      <c r="C641" s="179"/>
      <c r="D641" s="192"/>
      <c r="E641" s="17"/>
      <c r="F641" s="179"/>
      <c r="G641" s="192"/>
      <c r="H641" s="17"/>
      <c r="I641" s="179"/>
      <c r="J641" s="192"/>
      <c r="K641" s="17"/>
      <c r="L641" s="179"/>
      <c r="M641" s="192"/>
      <c r="N641" s="17"/>
      <c r="O641" s="180"/>
      <c r="P641" s="193"/>
      <c r="Q641" s="17"/>
      <c r="R641" s="385"/>
      <c r="S641" s="385"/>
      <c r="T641" s="385"/>
    </row>
    <row r="642" spans="1:20" ht="16.5" x14ac:dyDescent="0.25">
      <c r="A642" s="20" t="s">
        <v>898</v>
      </c>
      <c r="B642" s="175" t="s">
        <v>615</v>
      </c>
      <c r="C642" s="179"/>
      <c r="D642" s="192"/>
      <c r="E642" s="17"/>
      <c r="F642" s="179"/>
      <c r="G642" s="192"/>
      <c r="H642" s="17"/>
      <c r="I642" s="179"/>
      <c r="J642" s="192"/>
      <c r="K642" s="17"/>
      <c r="L642" s="179"/>
      <c r="M642" s="192"/>
      <c r="N642" s="17"/>
      <c r="O642" s="180"/>
      <c r="P642" s="193"/>
      <c r="Q642" s="17"/>
      <c r="R642" s="385"/>
      <c r="S642" s="385"/>
      <c r="T642" s="385"/>
    </row>
    <row r="643" spans="1:20" ht="16.5" x14ac:dyDescent="0.25">
      <c r="A643" s="20" t="s">
        <v>1589</v>
      </c>
      <c r="B643" s="175" t="s">
        <v>1588</v>
      </c>
      <c r="C643" s="179"/>
      <c r="D643" s="192"/>
      <c r="E643" s="17"/>
      <c r="F643" s="179"/>
      <c r="G643" s="192"/>
      <c r="H643" s="17"/>
      <c r="I643" s="179"/>
      <c r="J643" s="192"/>
      <c r="K643" s="17"/>
      <c r="L643" s="179"/>
      <c r="M643" s="192"/>
      <c r="N643" s="17"/>
      <c r="O643" s="180"/>
      <c r="P643" s="193"/>
      <c r="Q643" s="17"/>
      <c r="R643" s="385"/>
      <c r="S643" s="385"/>
      <c r="T643" s="385"/>
    </row>
    <row r="644" spans="1:20" ht="16.5" x14ac:dyDescent="0.25">
      <c r="A644" s="20" t="s">
        <v>899</v>
      </c>
      <c r="B644" s="175" t="s">
        <v>192</v>
      </c>
      <c r="C644" s="179"/>
      <c r="D644" s="192"/>
      <c r="E644" s="17"/>
      <c r="F644" s="179"/>
      <c r="G644" s="192"/>
      <c r="H644" s="17"/>
      <c r="I644" s="179"/>
      <c r="J644" s="192"/>
      <c r="K644" s="17"/>
      <c r="L644" s="179"/>
      <c r="M644" s="192"/>
      <c r="N644" s="17"/>
      <c r="O644" s="180"/>
      <c r="P644" s="193"/>
      <c r="Q644" s="17"/>
      <c r="R644" s="385"/>
      <c r="S644" s="385"/>
      <c r="T644" s="385"/>
    </row>
    <row r="645" spans="1:20" ht="16.5" x14ac:dyDescent="0.25">
      <c r="A645" s="20" t="s">
        <v>1590</v>
      </c>
      <c r="B645" s="175" t="s">
        <v>616</v>
      </c>
      <c r="C645" s="179"/>
      <c r="D645" s="192"/>
      <c r="E645" s="17"/>
      <c r="F645" s="179"/>
      <c r="G645" s="192"/>
      <c r="H645" s="17"/>
      <c r="I645" s="179"/>
      <c r="J645" s="192"/>
      <c r="K645" s="17"/>
      <c r="L645" s="179"/>
      <c r="M645" s="192"/>
      <c r="N645" s="17"/>
      <c r="O645" s="180"/>
      <c r="P645" s="193"/>
      <c r="Q645" s="17"/>
      <c r="R645" s="385"/>
      <c r="S645" s="385"/>
      <c r="T645" s="385"/>
    </row>
    <row r="646" spans="1:20" ht="16.5" x14ac:dyDescent="0.25">
      <c r="A646" s="20" t="s">
        <v>1591</v>
      </c>
      <c r="B646" s="175" t="s">
        <v>617</v>
      </c>
      <c r="C646" s="179"/>
      <c r="D646" s="192"/>
      <c r="E646" s="17"/>
      <c r="F646" s="179"/>
      <c r="G646" s="192"/>
      <c r="H646" s="17"/>
      <c r="I646" s="179"/>
      <c r="J646" s="192"/>
      <c r="K646" s="17"/>
      <c r="L646" s="179"/>
      <c r="M646" s="192"/>
      <c r="N646" s="17"/>
      <c r="O646" s="180"/>
      <c r="P646" s="193"/>
      <c r="Q646" s="17"/>
      <c r="R646" s="385"/>
      <c r="S646" s="385"/>
      <c r="T646" s="385"/>
    </row>
    <row r="647" spans="1:20" ht="16.5" x14ac:dyDescent="0.25">
      <c r="A647" s="20" t="s">
        <v>900</v>
      </c>
      <c r="B647" s="175" t="s">
        <v>194</v>
      </c>
      <c r="C647" s="179"/>
      <c r="D647" s="192"/>
      <c r="E647" s="17"/>
      <c r="F647" s="179"/>
      <c r="G647" s="192"/>
      <c r="H647" s="17"/>
      <c r="I647" s="179"/>
      <c r="J647" s="192"/>
      <c r="K647" s="17"/>
      <c r="L647" s="179"/>
      <c r="M647" s="192"/>
      <c r="N647" s="17"/>
      <c r="O647" s="180"/>
      <c r="P647" s="193"/>
      <c r="Q647" s="17"/>
      <c r="R647" s="385"/>
      <c r="S647" s="385"/>
      <c r="T647" s="385"/>
    </row>
    <row r="648" spans="1:20" ht="41.25" customHeight="1" x14ac:dyDescent="0.25">
      <c r="A648" s="367">
        <v>11</v>
      </c>
      <c r="B648" s="373" t="s">
        <v>195</v>
      </c>
      <c r="C648" s="320"/>
      <c r="D648" s="318"/>
      <c r="E648" s="318"/>
      <c r="F648" s="320"/>
      <c r="G648" s="318"/>
      <c r="H648" s="318"/>
      <c r="I648" s="320"/>
      <c r="J648" s="318"/>
      <c r="K648" s="318"/>
      <c r="L648" s="320"/>
      <c r="M648" s="318"/>
      <c r="N648" s="318"/>
      <c r="O648" s="320"/>
      <c r="P648" s="318"/>
      <c r="Q648" s="318"/>
      <c r="R648" s="385"/>
      <c r="S648" s="385"/>
      <c r="T648" s="385"/>
    </row>
    <row r="649" spans="1:20" ht="16.5" x14ac:dyDescent="0.25">
      <c r="A649" s="20" t="s">
        <v>901</v>
      </c>
      <c r="B649" s="175" t="s">
        <v>196</v>
      </c>
      <c r="C649" s="179"/>
      <c r="D649" s="192"/>
      <c r="E649" s="17"/>
      <c r="F649" s="179"/>
      <c r="G649" s="192"/>
      <c r="H649" s="17"/>
      <c r="I649" s="179"/>
      <c r="J649" s="192"/>
      <c r="K649" s="17"/>
      <c r="L649" s="179"/>
      <c r="M649" s="192"/>
      <c r="N649" s="17"/>
      <c r="O649" s="180"/>
      <c r="P649" s="193"/>
      <c r="Q649" s="17"/>
      <c r="R649" s="385"/>
      <c r="S649" s="385"/>
      <c r="T649" s="385"/>
    </row>
    <row r="650" spans="1:20" ht="16.5" x14ac:dyDescent="0.25">
      <c r="A650" s="20" t="s">
        <v>902</v>
      </c>
      <c r="B650" s="175" t="s">
        <v>197</v>
      </c>
      <c r="C650" s="179"/>
      <c r="D650" s="192"/>
      <c r="E650" s="17"/>
      <c r="F650" s="179"/>
      <c r="G650" s="192"/>
      <c r="H650" s="17"/>
      <c r="I650" s="179"/>
      <c r="J650" s="192"/>
      <c r="K650" s="17"/>
      <c r="L650" s="179"/>
      <c r="M650" s="192"/>
      <c r="N650" s="17"/>
      <c r="O650" s="180"/>
      <c r="P650" s="193"/>
      <c r="Q650" s="17"/>
      <c r="R650" s="385"/>
      <c r="S650" s="385"/>
      <c r="T650" s="385"/>
    </row>
    <row r="651" spans="1:20" ht="16.5" x14ac:dyDescent="0.25">
      <c r="A651" s="20" t="s">
        <v>903</v>
      </c>
      <c r="B651" s="175" t="s">
        <v>654</v>
      </c>
      <c r="C651" s="179"/>
      <c r="D651" s="192"/>
      <c r="E651" s="17"/>
      <c r="F651" s="179"/>
      <c r="G651" s="192"/>
      <c r="H651" s="17"/>
      <c r="I651" s="179"/>
      <c r="J651" s="192"/>
      <c r="K651" s="17"/>
      <c r="L651" s="179"/>
      <c r="M651" s="192"/>
      <c r="N651" s="17"/>
      <c r="O651" s="180"/>
      <c r="P651" s="193"/>
      <c r="Q651" s="17"/>
      <c r="R651" s="385"/>
      <c r="S651" s="385"/>
      <c r="T651" s="385"/>
    </row>
    <row r="652" spans="1:20" ht="16.5" x14ac:dyDescent="0.25">
      <c r="A652" s="20" t="s">
        <v>904</v>
      </c>
      <c r="B652" s="175" t="s">
        <v>198</v>
      </c>
      <c r="C652" s="179"/>
      <c r="D652" s="192"/>
      <c r="E652" s="17"/>
      <c r="F652" s="179"/>
      <c r="G652" s="192"/>
      <c r="H652" s="17"/>
      <c r="I652" s="179"/>
      <c r="J652" s="192"/>
      <c r="K652" s="17"/>
      <c r="L652" s="179"/>
      <c r="M652" s="192"/>
      <c r="N652" s="17"/>
      <c r="O652" s="180"/>
      <c r="P652" s="193"/>
      <c r="Q652" s="17"/>
      <c r="R652" s="385"/>
      <c r="S652" s="385"/>
      <c r="T652" s="385"/>
    </row>
    <row r="653" spans="1:20" ht="16.5" x14ac:dyDescent="0.25">
      <c r="A653" s="20" t="s">
        <v>905</v>
      </c>
      <c r="B653" s="175" t="s">
        <v>199</v>
      </c>
      <c r="C653" s="179"/>
      <c r="D653" s="192"/>
      <c r="E653" s="17"/>
      <c r="F653" s="179"/>
      <c r="G653" s="192"/>
      <c r="H653" s="17"/>
      <c r="I653" s="179"/>
      <c r="J653" s="192"/>
      <c r="K653" s="17"/>
      <c r="L653" s="179"/>
      <c r="M653" s="192"/>
      <c r="N653" s="17"/>
      <c r="O653" s="180"/>
      <c r="P653" s="193"/>
      <c r="Q653" s="17"/>
      <c r="R653" s="385"/>
      <c r="S653" s="385"/>
      <c r="T653" s="385"/>
    </row>
    <row r="654" spans="1:20" ht="16.5" x14ac:dyDescent="0.25">
      <c r="A654" s="20" t="s">
        <v>906</v>
      </c>
      <c r="B654" s="175" t="s">
        <v>200</v>
      </c>
      <c r="C654" s="179"/>
      <c r="D654" s="192"/>
      <c r="E654" s="17"/>
      <c r="F654" s="179"/>
      <c r="G654" s="192"/>
      <c r="H654" s="17"/>
      <c r="I654" s="179"/>
      <c r="J654" s="192"/>
      <c r="K654" s="17"/>
      <c r="L654" s="179"/>
      <c r="M654" s="192"/>
      <c r="N654" s="17"/>
      <c r="O654" s="180"/>
      <c r="P654" s="193"/>
      <c r="Q654" s="17"/>
      <c r="R654" s="385"/>
      <c r="S654" s="385"/>
      <c r="T654" s="385"/>
    </row>
    <row r="655" spans="1:20" ht="16.5" x14ac:dyDescent="0.25">
      <c r="A655" s="20" t="s">
        <v>907</v>
      </c>
      <c r="B655" s="175" t="s">
        <v>201</v>
      </c>
      <c r="C655" s="179"/>
      <c r="D655" s="192"/>
      <c r="E655" s="17"/>
      <c r="F655" s="179"/>
      <c r="G655" s="192"/>
      <c r="H655" s="17"/>
      <c r="I655" s="179"/>
      <c r="J655" s="192"/>
      <c r="K655" s="17"/>
      <c r="L655" s="179"/>
      <c r="M655" s="192"/>
      <c r="N655" s="17"/>
      <c r="O655" s="180"/>
      <c r="P655" s="193"/>
      <c r="Q655" s="17"/>
      <c r="R655" s="385"/>
      <c r="S655" s="385"/>
      <c r="T655" s="385"/>
    </row>
    <row r="656" spans="1:20" ht="16.5" x14ac:dyDescent="0.25">
      <c r="A656" s="20" t="s">
        <v>908</v>
      </c>
      <c r="B656" s="175" t="s">
        <v>202</v>
      </c>
      <c r="C656" s="179"/>
      <c r="D656" s="192"/>
      <c r="E656" s="17"/>
      <c r="F656" s="179"/>
      <c r="G656" s="192"/>
      <c r="H656" s="17"/>
      <c r="I656" s="179"/>
      <c r="J656" s="192"/>
      <c r="K656" s="17"/>
      <c r="L656" s="179"/>
      <c r="M656" s="192"/>
      <c r="N656" s="17"/>
      <c r="O656" s="180"/>
      <c r="P656" s="193"/>
      <c r="Q656" s="17"/>
      <c r="R656" s="385"/>
      <c r="S656" s="385"/>
      <c r="T656" s="385"/>
    </row>
    <row r="657" spans="1:20" ht="16.5" x14ac:dyDescent="0.25">
      <c r="A657" s="20" t="s">
        <v>909</v>
      </c>
      <c r="B657" s="175" t="s">
        <v>203</v>
      </c>
      <c r="C657" s="179"/>
      <c r="D657" s="192"/>
      <c r="E657" s="17"/>
      <c r="F657" s="179"/>
      <c r="G657" s="192"/>
      <c r="H657" s="17"/>
      <c r="I657" s="179"/>
      <c r="J657" s="192"/>
      <c r="K657" s="17"/>
      <c r="L657" s="179"/>
      <c r="M657" s="192"/>
      <c r="N657" s="17"/>
      <c r="O657" s="180"/>
      <c r="P657" s="193"/>
      <c r="Q657" s="17"/>
      <c r="R657" s="385"/>
      <c r="S657" s="385"/>
      <c r="T657" s="385"/>
    </row>
    <row r="658" spans="1:20" ht="16.5" x14ac:dyDescent="0.25">
      <c r="A658" s="20" t="s">
        <v>910</v>
      </c>
      <c r="B658" s="175" t="s">
        <v>620</v>
      </c>
      <c r="C658" s="179"/>
      <c r="D658" s="192"/>
      <c r="E658" s="17"/>
      <c r="F658" s="179"/>
      <c r="G658" s="192"/>
      <c r="H658" s="17"/>
      <c r="I658" s="179"/>
      <c r="J658" s="192"/>
      <c r="K658" s="17"/>
      <c r="L658" s="179"/>
      <c r="M658" s="192"/>
      <c r="N658" s="17"/>
      <c r="O658" s="180"/>
      <c r="P658" s="193"/>
      <c r="Q658" s="17"/>
      <c r="R658" s="385"/>
      <c r="S658" s="385"/>
      <c r="T658" s="385"/>
    </row>
    <row r="659" spans="1:20" ht="16.5" x14ac:dyDescent="0.25">
      <c r="A659" s="20" t="s">
        <v>911</v>
      </c>
      <c r="B659" s="175" t="s">
        <v>204</v>
      </c>
      <c r="C659" s="179"/>
      <c r="D659" s="192"/>
      <c r="E659" s="17"/>
      <c r="F659" s="179"/>
      <c r="G659" s="192"/>
      <c r="H659" s="17"/>
      <c r="I659" s="179"/>
      <c r="J659" s="192"/>
      <c r="K659" s="17"/>
      <c r="L659" s="179"/>
      <c r="M659" s="192"/>
      <c r="N659" s="17"/>
      <c r="O659" s="180"/>
      <c r="P659" s="193"/>
      <c r="Q659" s="17"/>
      <c r="R659" s="385"/>
      <c r="S659" s="385"/>
      <c r="T659" s="385"/>
    </row>
    <row r="660" spans="1:20" ht="16.5" x14ac:dyDescent="0.25">
      <c r="A660" s="20" t="s">
        <v>912</v>
      </c>
      <c r="B660" s="175" t="s">
        <v>205</v>
      </c>
      <c r="C660" s="179"/>
      <c r="D660" s="192"/>
      <c r="E660" s="17"/>
      <c r="F660" s="179"/>
      <c r="G660" s="192"/>
      <c r="H660" s="17"/>
      <c r="I660" s="179"/>
      <c r="J660" s="192"/>
      <c r="K660" s="17"/>
      <c r="L660" s="179"/>
      <c r="M660" s="192"/>
      <c r="N660" s="17"/>
      <c r="O660" s="180"/>
      <c r="P660" s="193"/>
      <c r="Q660" s="17"/>
      <c r="R660" s="385"/>
      <c r="S660" s="385"/>
      <c r="T660" s="385"/>
    </row>
    <row r="661" spans="1:20" ht="16.5" x14ac:dyDescent="0.25">
      <c r="A661" s="20" t="s">
        <v>913</v>
      </c>
      <c r="B661" s="175" t="s">
        <v>206</v>
      </c>
      <c r="C661" s="179"/>
      <c r="D661" s="192"/>
      <c r="E661" s="17"/>
      <c r="F661" s="179"/>
      <c r="G661" s="192"/>
      <c r="H661" s="17"/>
      <c r="I661" s="179"/>
      <c r="J661" s="192"/>
      <c r="K661" s="17"/>
      <c r="L661" s="179"/>
      <c r="M661" s="192"/>
      <c r="N661" s="17"/>
      <c r="O661" s="180"/>
      <c r="P661" s="193"/>
      <c r="Q661" s="17"/>
      <c r="R661" s="385"/>
      <c r="S661" s="385"/>
      <c r="T661" s="385"/>
    </row>
    <row r="662" spans="1:20" ht="16.5" x14ac:dyDescent="0.25">
      <c r="A662" s="20" t="s">
        <v>914</v>
      </c>
      <c r="B662" s="175" t="s">
        <v>207</v>
      </c>
      <c r="C662" s="179"/>
      <c r="D662" s="192"/>
      <c r="E662" s="17"/>
      <c r="F662" s="179"/>
      <c r="G662" s="192"/>
      <c r="H662" s="17"/>
      <c r="I662" s="179"/>
      <c r="J662" s="192"/>
      <c r="K662" s="17"/>
      <c r="L662" s="179"/>
      <c r="M662" s="192"/>
      <c r="N662" s="17"/>
      <c r="O662" s="180"/>
      <c r="P662" s="193"/>
      <c r="Q662" s="17"/>
      <c r="R662" s="385"/>
      <c r="S662" s="385"/>
      <c r="T662" s="385"/>
    </row>
    <row r="663" spans="1:20" ht="49.5" customHeight="1" x14ac:dyDescent="0.25">
      <c r="A663" s="367">
        <v>12</v>
      </c>
      <c r="B663" s="373" t="s">
        <v>208</v>
      </c>
      <c r="C663" s="320"/>
      <c r="D663" s="318"/>
      <c r="E663" s="318"/>
      <c r="F663" s="320"/>
      <c r="G663" s="318"/>
      <c r="H663" s="318"/>
      <c r="I663" s="320"/>
      <c r="J663" s="318"/>
      <c r="K663" s="318"/>
      <c r="L663" s="320"/>
      <c r="M663" s="318"/>
      <c r="N663" s="318"/>
      <c r="O663" s="320"/>
      <c r="P663" s="318"/>
      <c r="Q663" s="318"/>
      <c r="R663" s="385"/>
      <c r="S663" s="385"/>
      <c r="T663" s="385"/>
    </row>
    <row r="664" spans="1:20" ht="16.5" x14ac:dyDescent="0.25">
      <c r="A664" s="20" t="s">
        <v>915</v>
      </c>
      <c r="B664" s="175" t="s">
        <v>209</v>
      </c>
      <c r="C664" s="179"/>
      <c r="D664" s="192"/>
      <c r="E664" s="17"/>
      <c r="F664" s="179"/>
      <c r="G664" s="192"/>
      <c r="H664" s="17"/>
      <c r="I664" s="179"/>
      <c r="J664" s="192"/>
      <c r="K664" s="17"/>
      <c r="L664" s="179"/>
      <c r="M664" s="192"/>
      <c r="N664" s="17"/>
      <c r="O664" s="180"/>
      <c r="P664" s="193"/>
      <c r="Q664" s="17"/>
      <c r="R664" s="385"/>
      <c r="S664" s="385"/>
      <c r="T664" s="385"/>
    </row>
    <row r="665" spans="1:20" ht="16.5" x14ac:dyDescent="0.25">
      <c r="A665" s="20" t="s">
        <v>916</v>
      </c>
      <c r="B665" s="175" t="s">
        <v>210</v>
      </c>
      <c r="C665" s="179"/>
      <c r="D665" s="192"/>
      <c r="E665" s="17"/>
      <c r="F665" s="179"/>
      <c r="G665" s="192"/>
      <c r="H665" s="17"/>
      <c r="I665" s="179"/>
      <c r="J665" s="192"/>
      <c r="K665" s="17"/>
      <c r="L665" s="179"/>
      <c r="M665" s="192"/>
      <c r="N665" s="17"/>
      <c r="O665" s="180"/>
      <c r="P665" s="193"/>
      <c r="Q665" s="17"/>
      <c r="R665" s="385"/>
      <c r="S665" s="385"/>
      <c r="T665" s="385"/>
    </row>
    <row r="666" spans="1:20" ht="16.5" x14ac:dyDescent="0.25">
      <c r="A666" s="20" t="s">
        <v>917</v>
      </c>
      <c r="B666" s="175" t="s">
        <v>211</v>
      </c>
      <c r="C666" s="179"/>
      <c r="D666" s="192"/>
      <c r="E666" s="17"/>
      <c r="F666" s="179"/>
      <c r="G666" s="192"/>
      <c r="H666" s="17"/>
      <c r="I666" s="179"/>
      <c r="J666" s="192"/>
      <c r="K666" s="17"/>
      <c r="L666" s="179"/>
      <c r="M666" s="192"/>
      <c r="N666" s="17"/>
      <c r="O666" s="180"/>
      <c r="P666" s="193"/>
      <c r="Q666" s="17"/>
      <c r="R666" s="385"/>
      <c r="S666" s="385"/>
      <c r="T666" s="385"/>
    </row>
    <row r="667" spans="1:20" ht="16.5" x14ac:dyDescent="0.25">
      <c r="A667" s="20" t="s">
        <v>918</v>
      </c>
      <c r="B667" s="175" t="s">
        <v>212</v>
      </c>
      <c r="C667" s="179"/>
      <c r="D667" s="192"/>
      <c r="E667" s="17"/>
      <c r="F667" s="179"/>
      <c r="G667" s="192"/>
      <c r="H667" s="17"/>
      <c r="I667" s="179"/>
      <c r="J667" s="192"/>
      <c r="K667" s="17"/>
      <c r="L667" s="179"/>
      <c r="M667" s="192"/>
      <c r="N667" s="17"/>
      <c r="O667" s="180"/>
      <c r="P667" s="193"/>
      <c r="Q667" s="17"/>
      <c r="R667" s="385"/>
      <c r="S667" s="385"/>
      <c r="T667" s="385"/>
    </row>
    <row r="668" spans="1:20" ht="16.5" x14ac:dyDescent="0.25">
      <c r="A668" s="20" t="s">
        <v>919</v>
      </c>
      <c r="B668" s="175" t="s">
        <v>213</v>
      </c>
      <c r="C668" s="179"/>
      <c r="D668" s="192"/>
      <c r="E668" s="17"/>
      <c r="F668" s="179"/>
      <c r="G668" s="192"/>
      <c r="H668" s="17"/>
      <c r="I668" s="179"/>
      <c r="J668" s="192"/>
      <c r="K668" s="17"/>
      <c r="L668" s="179"/>
      <c r="M668" s="192"/>
      <c r="N668" s="17"/>
      <c r="O668" s="180"/>
      <c r="P668" s="193"/>
      <c r="Q668" s="17"/>
      <c r="R668" s="385"/>
      <c r="S668" s="385"/>
      <c r="T668" s="385"/>
    </row>
    <row r="669" spans="1:20" ht="16.5" x14ac:dyDescent="0.25">
      <c r="A669" s="20" t="s">
        <v>920</v>
      </c>
      <c r="B669" s="175" t="s">
        <v>664</v>
      </c>
      <c r="C669" s="179"/>
      <c r="D669" s="192"/>
      <c r="E669" s="17"/>
      <c r="F669" s="179"/>
      <c r="G669" s="192"/>
      <c r="H669" s="17"/>
      <c r="I669" s="179"/>
      <c r="J669" s="192"/>
      <c r="K669" s="17"/>
      <c r="L669" s="179"/>
      <c r="M669" s="192"/>
      <c r="N669" s="17"/>
      <c r="O669" s="180"/>
      <c r="P669" s="193"/>
      <c r="Q669" s="17"/>
      <c r="R669" s="385"/>
      <c r="S669" s="385"/>
      <c r="T669" s="385"/>
    </row>
    <row r="670" spans="1:20" ht="16.5" x14ac:dyDescent="0.25">
      <c r="A670" s="20" t="s">
        <v>921</v>
      </c>
      <c r="B670" s="175" t="s">
        <v>665</v>
      </c>
      <c r="C670" s="179"/>
      <c r="D670" s="192"/>
      <c r="E670" s="17"/>
      <c r="F670" s="179"/>
      <c r="G670" s="192"/>
      <c r="H670" s="17"/>
      <c r="I670" s="179"/>
      <c r="J670" s="192"/>
      <c r="K670" s="17"/>
      <c r="L670" s="179"/>
      <c r="M670" s="192"/>
      <c r="N670" s="17"/>
      <c r="O670" s="180"/>
      <c r="P670" s="193"/>
      <c r="Q670" s="17"/>
      <c r="R670" s="385"/>
      <c r="S670" s="385"/>
      <c r="T670" s="385"/>
    </row>
    <row r="671" spans="1:20" ht="16.5" x14ac:dyDescent="0.25">
      <c r="A671" s="20" t="s">
        <v>922</v>
      </c>
      <c r="B671" s="175" t="s">
        <v>666</v>
      </c>
      <c r="C671" s="179"/>
      <c r="D671" s="192"/>
      <c r="E671" s="17"/>
      <c r="F671" s="179"/>
      <c r="G671" s="192"/>
      <c r="H671" s="17"/>
      <c r="I671" s="179"/>
      <c r="J671" s="192"/>
      <c r="K671" s="17"/>
      <c r="L671" s="179"/>
      <c r="M671" s="192"/>
      <c r="N671" s="17"/>
      <c r="O671" s="180"/>
      <c r="P671" s="193"/>
      <c r="Q671" s="17"/>
      <c r="R671" s="385"/>
      <c r="S671" s="385"/>
      <c r="T671" s="385"/>
    </row>
    <row r="672" spans="1:20" ht="16.5" x14ac:dyDescent="0.25">
      <c r="A672" s="20" t="s">
        <v>923</v>
      </c>
      <c r="B672" s="175" t="s">
        <v>214</v>
      </c>
      <c r="C672" s="179"/>
      <c r="D672" s="192"/>
      <c r="E672" s="17"/>
      <c r="F672" s="179"/>
      <c r="G672" s="192"/>
      <c r="H672" s="17"/>
      <c r="I672" s="179"/>
      <c r="J672" s="192"/>
      <c r="K672" s="17"/>
      <c r="L672" s="179"/>
      <c r="M672" s="192"/>
      <c r="N672" s="17"/>
      <c r="O672" s="180"/>
      <c r="P672" s="193"/>
      <c r="Q672" s="17"/>
      <c r="R672" s="385"/>
      <c r="S672" s="385"/>
      <c r="T672" s="385"/>
    </row>
    <row r="673" spans="1:20" ht="16.5" x14ac:dyDescent="0.25">
      <c r="A673" s="20" t="s">
        <v>924</v>
      </c>
      <c r="B673" s="175" t="s">
        <v>215</v>
      </c>
      <c r="C673" s="179"/>
      <c r="D673" s="192"/>
      <c r="E673" s="17"/>
      <c r="F673" s="179"/>
      <c r="G673" s="192"/>
      <c r="H673" s="17"/>
      <c r="I673" s="179"/>
      <c r="J673" s="192"/>
      <c r="K673" s="17"/>
      <c r="L673" s="179"/>
      <c r="M673" s="192"/>
      <c r="N673" s="17"/>
      <c r="O673" s="180"/>
      <c r="P673" s="193"/>
      <c r="Q673" s="17"/>
      <c r="R673" s="385"/>
      <c r="S673" s="385"/>
      <c r="T673" s="385"/>
    </row>
    <row r="674" spans="1:20" ht="16.5" x14ac:dyDescent="0.25">
      <c r="A674" s="20" t="s">
        <v>925</v>
      </c>
      <c r="B674" s="175" t="s">
        <v>216</v>
      </c>
      <c r="C674" s="179"/>
      <c r="D674" s="192"/>
      <c r="E674" s="17"/>
      <c r="F674" s="179"/>
      <c r="G674" s="192"/>
      <c r="H674" s="17"/>
      <c r="I674" s="179"/>
      <c r="J674" s="192"/>
      <c r="K674" s="17"/>
      <c r="L674" s="179"/>
      <c r="M674" s="192"/>
      <c r="N674" s="17"/>
      <c r="O674" s="180"/>
      <c r="P674" s="193"/>
      <c r="Q674" s="17"/>
      <c r="R674" s="385"/>
      <c r="S674" s="385"/>
      <c r="T674" s="385"/>
    </row>
    <row r="675" spans="1:20" ht="16.5" x14ac:dyDescent="0.25">
      <c r="A675" s="20" t="s">
        <v>926</v>
      </c>
      <c r="B675" s="175" t="s">
        <v>217</v>
      </c>
      <c r="C675" s="179"/>
      <c r="D675" s="192"/>
      <c r="E675" s="17"/>
      <c r="F675" s="179"/>
      <c r="G675" s="192"/>
      <c r="H675" s="17"/>
      <c r="I675" s="179"/>
      <c r="J675" s="192"/>
      <c r="K675" s="17"/>
      <c r="L675" s="179"/>
      <c r="M675" s="192"/>
      <c r="N675" s="17"/>
      <c r="O675" s="180"/>
      <c r="P675" s="193"/>
      <c r="Q675" s="17"/>
      <c r="R675" s="385"/>
      <c r="S675" s="385"/>
      <c r="T675" s="385"/>
    </row>
    <row r="676" spans="1:20" ht="16.5" x14ac:dyDescent="0.25">
      <c r="A676" s="20" t="s">
        <v>927</v>
      </c>
      <c r="B676" s="175" t="s">
        <v>218</v>
      </c>
      <c r="C676" s="179"/>
      <c r="D676" s="192"/>
      <c r="E676" s="17"/>
      <c r="F676" s="179"/>
      <c r="G676" s="192"/>
      <c r="H676" s="17"/>
      <c r="I676" s="179"/>
      <c r="J676" s="192"/>
      <c r="K676" s="17"/>
      <c r="L676" s="179"/>
      <c r="M676" s="192"/>
      <c r="N676" s="17"/>
      <c r="O676" s="180"/>
      <c r="P676" s="193"/>
      <c r="Q676" s="17"/>
      <c r="R676" s="385"/>
      <c r="S676" s="385"/>
      <c r="T676" s="385"/>
    </row>
    <row r="677" spans="1:20" ht="16.5" x14ac:dyDescent="0.25">
      <c r="A677" s="20" t="s">
        <v>928</v>
      </c>
      <c r="B677" s="175" t="s">
        <v>621</v>
      </c>
      <c r="C677" s="179"/>
      <c r="D677" s="192"/>
      <c r="E677" s="17"/>
      <c r="F677" s="179"/>
      <c r="G677" s="192"/>
      <c r="H677" s="17"/>
      <c r="I677" s="179"/>
      <c r="J677" s="192"/>
      <c r="K677" s="17"/>
      <c r="L677" s="179"/>
      <c r="M677" s="192"/>
      <c r="N677" s="17"/>
      <c r="O677" s="180"/>
      <c r="P677" s="193"/>
      <c r="Q677" s="17"/>
      <c r="R677" s="385"/>
      <c r="S677" s="385"/>
      <c r="T677" s="385"/>
    </row>
    <row r="678" spans="1:20" ht="16.5" x14ac:dyDescent="0.25">
      <c r="A678" s="20" t="s">
        <v>929</v>
      </c>
      <c r="B678" s="175" t="s">
        <v>219</v>
      </c>
      <c r="C678" s="179"/>
      <c r="D678" s="192"/>
      <c r="E678" s="17"/>
      <c r="F678" s="179"/>
      <c r="G678" s="192"/>
      <c r="H678" s="17"/>
      <c r="I678" s="179"/>
      <c r="J678" s="192"/>
      <c r="K678" s="17"/>
      <c r="L678" s="179"/>
      <c r="M678" s="192"/>
      <c r="N678" s="17"/>
      <c r="O678" s="180"/>
      <c r="P678" s="193"/>
      <c r="Q678" s="17"/>
      <c r="R678" s="385"/>
      <c r="S678" s="385"/>
      <c r="T678" s="385"/>
    </row>
    <row r="679" spans="1:20" ht="16.5" x14ac:dyDescent="0.25">
      <c r="A679" s="20" t="s">
        <v>930</v>
      </c>
      <c r="B679" s="175" t="s">
        <v>220</v>
      </c>
      <c r="C679" s="179"/>
      <c r="D679" s="192"/>
      <c r="E679" s="17"/>
      <c r="F679" s="179"/>
      <c r="G679" s="192"/>
      <c r="H679" s="17"/>
      <c r="I679" s="179"/>
      <c r="J679" s="192"/>
      <c r="K679" s="17"/>
      <c r="L679" s="179"/>
      <c r="M679" s="192"/>
      <c r="N679" s="17"/>
      <c r="O679" s="180"/>
      <c r="P679" s="193"/>
      <c r="Q679" s="17"/>
      <c r="R679" s="385"/>
      <c r="S679" s="385"/>
      <c r="T679" s="385"/>
    </row>
    <row r="680" spans="1:20" ht="16.5" x14ac:dyDescent="0.25">
      <c r="A680" s="20" t="s">
        <v>931</v>
      </c>
      <c r="B680" s="175" t="s">
        <v>221</v>
      </c>
      <c r="C680" s="179"/>
      <c r="D680" s="192"/>
      <c r="E680" s="17"/>
      <c r="F680" s="179"/>
      <c r="G680" s="192"/>
      <c r="H680" s="17"/>
      <c r="I680" s="179"/>
      <c r="J680" s="192"/>
      <c r="K680" s="17"/>
      <c r="L680" s="179"/>
      <c r="M680" s="192"/>
      <c r="N680" s="17"/>
      <c r="O680" s="180"/>
      <c r="P680" s="193"/>
      <c r="Q680" s="17"/>
      <c r="R680" s="385"/>
      <c r="S680" s="385"/>
      <c r="T680" s="385"/>
    </row>
    <row r="681" spans="1:20" ht="16.5" x14ac:dyDescent="0.25">
      <c r="A681" s="20" t="s">
        <v>932</v>
      </c>
      <c r="B681" s="175" t="s">
        <v>222</v>
      </c>
      <c r="C681" s="179"/>
      <c r="D681" s="192"/>
      <c r="E681" s="17"/>
      <c r="F681" s="179"/>
      <c r="G681" s="192"/>
      <c r="H681" s="17"/>
      <c r="I681" s="179"/>
      <c r="J681" s="192"/>
      <c r="K681" s="17"/>
      <c r="L681" s="179"/>
      <c r="M681" s="192"/>
      <c r="N681" s="17"/>
      <c r="O681" s="180"/>
      <c r="P681" s="193"/>
      <c r="Q681" s="17"/>
      <c r="R681" s="385"/>
      <c r="S681" s="385"/>
      <c r="T681" s="385"/>
    </row>
    <row r="682" spans="1:20" ht="16.5" x14ac:dyDescent="0.25">
      <c r="A682" s="140" t="s">
        <v>933</v>
      </c>
      <c r="B682" s="177" t="s">
        <v>1622</v>
      </c>
      <c r="C682" s="179"/>
      <c r="D682" s="192"/>
      <c r="E682" s="137"/>
      <c r="F682" s="179"/>
      <c r="G682" s="192"/>
      <c r="H682" s="137"/>
      <c r="I682" s="179"/>
      <c r="J682" s="192"/>
      <c r="K682" s="137"/>
      <c r="L682" s="179"/>
      <c r="M682" s="192"/>
      <c r="N682" s="137"/>
      <c r="O682" s="180"/>
      <c r="P682" s="193"/>
      <c r="Q682" s="137"/>
      <c r="R682" s="385"/>
      <c r="S682" s="385"/>
      <c r="T682" s="385"/>
    </row>
    <row r="683" spans="1:20" ht="16.5" x14ac:dyDescent="0.25">
      <c r="A683" s="140" t="s">
        <v>934</v>
      </c>
      <c r="B683" s="177" t="s">
        <v>1621</v>
      </c>
      <c r="C683" s="179"/>
      <c r="D683" s="192"/>
      <c r="E683" s="137"/>
      <c r="F683" s="179"/>
      <c r="G683" s="192"/>
      <c r="H683" s="137"/>
      <c r="I683" s="179"/>
      <c r="J683" s="192"/>
      <c r="K683" s="137"/>
      <c r="L683" s="179"/>
      <c r="M683" s="192"/>
      <c r="N683" s="137"/>
      <c r="O683" s="180"/>
      <c r="P683" s="193"/>
      <c r="Q683" s="137"/>
      <c r="R683" s="385"/>
      <c r="S683" s="385"/>
      <c r="T683" s="385"/>
    </row>
    <row r="684" spans="1:20" ht="16.5" x14ac:dyDescent="0.25">
      <c r="A684" s="20" t="s">
        <v>935</v>
      </c>
      <c r="B684" s="175" t="s">
        <v>223</v>
      </c>
      <c r="C684" s="179"/>
      <c r="D684" s="192"/>
      <c r="E684" s="17"/>
      <c r="F684" s="179"/>
      <c r="G684" s="192"/>
      <c r="H684" s="17"/>
      <c r="I684" s="179"/>
      <c r="J684" s="192"/>
      <c r="K684" s="17"/>
      <c r="L684" s="179"/>
      <c r="M684" s="192"/>
      <c r="N684" s="17"/>
      <c r="O684" s="180"/>
      <c r="P684" s="193"/>
      <c r="Q684" s="17"/>
      <c r="R684" s="385"/>
      <c r="S684" s="385"/>
      <c r="T684" s="385"/>
    </row>
    <row r="685" spans="1:20" ht="16.5" x14ac:dyDescent="0.25">
      <c r="A685" s="20" t="s">
        <v>936</v>
      </c>
      <c r="B685" s="175" t="s">
        <v>224</v>
      </c>
      <c r="C685" s="179"/>
      <c r="D685" s="192"/>
      <c r="E685" s="17"/>
      <c r="F685" s="179"/>
      <c r="G685" s="192"/>
      <c r="H685" s="17"/>
      <c r="I685" s="179"/>
      <c r="J685" s="192"/>
      <c r="K685" s="17"/>
      <c r="L685" s="179"/>
      <c r="M685" s="192"/>
      <c r="N685" s="17"/>
      <c r="O685" s="180"/>
      <c r="P685" s="193"/>
      <c r="Q685" s="17"/>
      <c r="R685" s="385"/>
      <c r="S685" s="385"/>
      <c r="T685" s="385"/>
    </row>
    <row r="686" spans="1:20" ht="16.5" x14ac:dyDescent="0.25">
      <c r="A686" s="20" t="s">
        <v>937</v>
      </c>
      <c r="B686" s="175" t="s">
        <v>225</v>
      </c>
      <c r="C686" s="179"/>
      <c r="D686" s="192"/>
      <c r="E686" s="17"/>
      <c r="F686" s="179"/>
      <c r="G686" s="192"/>
      <c r="H686" s="17"/>
      <c r="I686" s="179"/>
      <c r="J686" s="192"/>
      <c r="K686" s="17"/>
      <c r="L686" s="179"/>
      <c r="M686" s="192"/>
      <c r="N686" s="17"/>
      <c r="O686" s="180"/>
      <c r="P686" s="193"/>
      <c r="Q686" s="17"/>
      <c r="R686" s="385"/>
      <c r="S686" s="385"/>
      <c r="T686" s="385"/>
    </row>
    <row r="687" spans="1:20" ht="16.5" x14ac:dyDescent="0.25">
      <c r="A687" s="20" t="s">
        <v>938</v>
      </c>
      <c r="B687" s="175" t="s">
        <v>622</v>
      </c>
      <c r="C687" s="179"/>
      <c r="D687" s="192"/>
      <c r="E687" s="17"/>
      <c r="F687" s="179"/>
      <c r="G687" s="192"/>
      <c r="H687" s="17"/>
      <c r="I687" s="179"/>
      <c r="J687" s="192"/>
      <c r="K687" s="17"/>
      <c r="L687" s="179"/>
      <c r="M687" s="192"/>
      <c r="N687" s="17"/>
      <c r="O687" s="180"/>
      <c r="P687" s="193"/>
      <c r="Q687" s="17"/>
      <c r="R687" s="385"/>
      <c r="S687" s="385"/>
      <c r="T687" s="385"/>
    </row>
    <row r="688" spans="1:20" ht="33" x14ac:dyDescent="0.25">
      <c r="A688" s="20" t="s">
        <v>939</v>
      </c>
      <c r="B688" s="175" t="s">
        <v>657</v>
      </c>
      <c r="C688" s="179"/>
      <c r="D688" s="192"/>
      <c r="E688" s="17"/>
      <c r="F688" s="179"/>
      <c r="G688" s="192"/>
      <c r="H688" s="17"/>
      <c r="I688" s="179"/>
      <c r="J688" s="192"/>
      <c r="K688" s="17"/>
      <c r="L688" s="179"/>
      <c r="M688" s="192"/>
      <c r="N688" s="17"/>
      <c r="O688" s="180"/>
      <c r="P688" s="193"/>
      <c r="Q688" s="17"/>
      <c r="R688" s="385"/>
      <c r="S688" s="385"/>
      <c r="T688" s="385"/>
    </row>
    <row r="689" spans="1:20" ht="33" x14ac:dyDescent="0.25">
      <c r="A689" s="20" t="s">
        <v>940</v>
      </c>
      <c r="B689" s="175" t="s">
        <v>226</v>
      </c>
      <c r="C689" s="179"/>
      <c r="D689" s="192"/>
      <c r="E689" s="17"/>
      <c r="F689" s="179"/>
      <c r="G689" s="192"/>
      <c r="H689" s="17"/>
      <c r="I689" s="179"/>
      <c r="J689" s="192"/>
      <c r="K689" s="17"/>
      <c r="L689" s="179"/>
      <c r="M689" s="192"/>
      <c r="N689" s="17"/>
      <c r="O689" s="180"/>
      <c r="P689" s="193"/>
      <c r="Q689" s="17"/>
      <c r="R689" s="385"/>
      <c r="S689" s="385"/>
      <c r="T689" s="385"/>
    </row>
    <row r="690" spans="1:20" ht="16.5" x14ac:dyDescent="0.25">
      <c r="A690" s="20" t="s">
        <v>941</v>
      </c>
      <c r="B690" s="175" t="s">
        <v>662</v>
      </c>
      <c r="C690" s="179"/>
      <c r="D690" s="192"/>
      <c r="E690" s="17"/>
      <c r="F690" s="179"/>
      <c r="G690" s="192"/>
      <c r="H690" s="17"/>
      <c r="I690" s="179"/>
      <c r="J690" s="192"/>
      <c r="K690" s="17"/>
      <c r="L690" s="179"/>
      <c r="M690" s="192"/>
      <c r="N690" s="17"/>
      <c r="O690" s="180"/>
      <c r="P690" s="193"/>
      <c r="Q690" s="17"/>
      <c r="R690" s="385"/>
      <c r="S690" s="385"/>
      <c r="T690" s="385"/>
    </row>
    <row r="691" spans="1:20" ht="16.5" x14ac:dyDescent="0.25">
      <c r="A691" s="20" t="s">
        <v>942</v>
      </c>
      <c r="B691" s="175" t="s">
        <v>655</v>
      </c>
      <c r="C691" s="179"/>
      <c r="D691" s="192"/>
      <c r="E691" s="17"/>
      <c r="F691" s="179"/>
      <c r="G691" s="192"/>
      <c r="H691" s="17"/>
      <c r="I691" s="179"/>
      <c r="J691" s="192"/>
      <c r="K691" s="17"/>
      <c r="L691" s="179"/>
      <c r="M691" s="192"/>
      <c r="N691" s="17"/>
      <c r="O691" s="180"/>
      <c r="P691" s="193"/>
      <c r="Q691" s="17"/>
      <c r="R691" s="385"/>
      <c r="S691" s="385"/>
      <c r="T691" s="385"/>
    </row>
    <row r="692" spans="1:20" ht="16.5" x14ac:dyDescent="0.25">
      <c r="A692" s="20" t="s">
        <v>943</v>
      </c>
      <c r="B692" s="175" t="s">
        <v>656</v>
      </c>
      <c r="C692" s="179"/>
      <c r="D692" s="192"/>
      <c r="E692" s="17"/>
      <c r="F692" s="179"/>
      <c r="G692" s="192"/>
      <c r="H692" s="17"/>
      <c r="I692" s="179"/>
      <c r="J692" s="192"/>
      <c r="K692" s="17"/>
      <c r="L692" s="179"/>
      <c r="M692" s="192"/>
      <c r="N692" s="17"/>
      <c r="O692" s="180"/>
      <c r="P692" s="193"/>
      <c r="Q692" s="17"/>
      <c r="R692" s="385"/>
      <c r="S692" s="385"/>
      <c r="T692" s="385"/>
    </row>
    <row r="693" spans="1:20" ht="16.5" x14ac:dyDescent="0.25">
      <c r="A693" s="20" t="s">
        <v>944</v>
      </c>
      <c r="B693" s="175" t="s">
        <v>658</v>
      </c>
      <c r="C693" s="179"/>
      <c r="D693" s="192"/>
      <c r="E693" s="17"/>
      <c r="F693" s="179"/>
      <c r="G693" s="192"/>
      <c r="H693" s="17"/>
      <c r="I693" s="179"/>
      <c r="J693" s="192"/>
      <c r="K693" s="17"/>
      <c r="L693" s="179"/>
      <c r="M693" s="192"/>
      <c r="N693" s="17"/>
      <c r="O693" s="180"/>
      <c r="P693" s="193"/>
      <c r="Q693" s="17"/>
      <c r="R693" s="385"/>
      <c r="S693" s="385"/>
      <c r="T693" s="385"/>
    </row>
    <row r="694" spans="1:20" ht="16.5" x14ac:dyDescent="0.25">
      <c r="A694" s="20" t="s">
        <v>945</v>
      </c>
      <c r="B694" s="175" t="s">
        <v>659</v>
      </c>
      <c r="C694" s="179"/>
      <c r="D694" s="192"/>
      <c r="E694" s="17"/>
      <c r="F694" s="179"/>
      <c r="G694" s="192"/>
      <c r="H694" s="17"/>
      <c r="I694" s="179"/>
      <c r="J694" s="192"/>
      <c r="K694" s="17"/>
      <c r="L694" s="179"/>
      <c r="M694" s="192"/>
      <c r="N694" s="17"/>
      <c r="O694" s="180"/>
      <c r="P694" s="193"/>
      <c r="Q694" s="17"/>
      <c r="R694" s="385"/>
      <c r="S694" s="385"/>
      <c r="T694" s="385"/>
    </row>
    <row r="695" spans="1:20" ht="16.5" x14ac:dyDescent="0.25">
      <c r="A695" s="20" t="s">
        <v>946</v>
      </c>
      <c r="B695" s="175" t="s">
        <v>227</v>
      </c>
      <c r="C695" s="179"/>
      <c r="D695" s="192"/>
      <c r="E695" s="17"/>
      <c r="F695" s="179"/>
      <c r="G695" s="192"/>
      <c r="H695" s="17"/>
      <c r="I695" s="179"/>
      <c r="J695" s="192"/>
      <c r="K695" s="17"/>
      <c r="L695" s="179"/>
      <c r="M695" s="192"/>
      <c r="N695" s="17"/>
      <c r="O695" s="180"/>
      <c r="P695" s="193"/>
      <c r="Q695" s="17"/>
      <c r="R695" s="385"/>
      <c r="S695" s="385"/>
      <c r="T695" s="385"/>
    </row>
    <row r="696" spans="1:20" ht="16.5" x14ac:dyDescent="0.25">
      <c r="A696" s="20" t="s">
        <v>1471</v>
      </c>
      <c r="B696" s="175" t="s">
        <v>228</v>
      </c>
      <c r="C696" s="179"/>
      <c r="D696" s="192"/>
      <c r="E696" s="17"/>
      <c r="F696" s="179"/>
      <c r="G696" s="192"/>
      <c r="H696" s="17"/>
      <c r="I696" s="179"/>
      <c r="J696" s="192"/>
      <c r="K696" s="17"/>
      <c r="L696" s="179"/>
      <c r="M696" s="192"/>
      <c r="N696" s="17"/>
      <c r="O696" s="180"/>
      <c r="P696" s="193"/>
      <c r="Q696" s="17"/>
      <c r="R696" s="385"/>
      <c r="S696" s="385"/>
      <c r="T696" s="385"/>
    </row>
    <row r="697" spans="1:20" ht="16.5" x14ac:dyDescent="0.25">
      <c r="A697" s="20" t="s">
        <v>1623</v>
      </c>
      <c r="B697" s="175" t="s">
        <v>623</v>
      </c>
      <c r="C697" s="179"/>
      <c r="D697" s="192"/>
      <c r="E697" s="17"/>
      <c r="F697" s="179"/>
      <c r="G697" s="192"/>
      <c r="H697" s="17"/>
      <c r="I697" s="179"/>
      <c r="J697" s="192"/>
      <c r="K697" s="17"/>
      <c r="L697" s="179"/>
      <c r="M697" s="192"/>
      <c r="N697" s="17"/>
      <c r="O697" s="180"/>
      <c r="P697" s="193"/>
      <c r="Q697" s="17"/>
      <c r="R697" s="385"/>
      <c r="S697" s="385"/>
      <c r="T697" s="385"/>
    </row>
    <row r="698" spans="1:20" ht="42.75" customHeight="1" x14ac:dyDescent="0.25">
      <c r="A698" s="367">
        <v>13</v>
      </c>
      <c r="B698" s="373" t="s">
        <v>229</v>
      </c>
      <c r="C698" s="320"/>
      <c r="D698" s="318"/>
      <c r="E698" s="318"/>
      <c r="F698" s="320"/>
      <c r="G698" s="318"/>
      <c r="H698" s="318"/>
      <c r="I698" s="320"/>
      <c r="J698" s="318"/>
      <c r="K698" s="318"/>
      <c r="L698" s="320"/>
      <c r="M698" s="318"/>
      <c r="N698" s="318"/>
      <c r="O698" s="320"/>
      <c r="P698" s="318"/>
      <c r="Q698" s="318"/>
      <c r="R698" s="385"/>
      <c r="S698" s="385"/>
      <c r="T698" s="385"/>
    </row>
    <row r="699" spans="1:20" ht="16.5" x14ac:dyDescent="0.25">
      <c r="A699" s="20" t="s">
        <v>947</v>
      </c>
      <c r="B699" s="175" t="s">
        <v>230</v>
      </c>
      <c r="C699" s="179"/>
      <c r="D699" s="192"/>
      <c r="E699" s="17"/>
      <c r="F699" s="179"/>
      <c r="G699" s="192"/>
      <c r="H699" s="17"/>
      <c r="I699" s="179"/>
      <c r="J699" s="192"/>
      <c r="K699" s="17"/>
      <c r="L699" s="179"/>
      <c r="M699" s="192"/>
      <c r="N699" s="17"/>
      <c r="O699" s="182"/>
      <c r="P699" s="195"/>
      <c r="Q699" s="22"/>
      <c r="R699" s="385"/>
      <c r="S699" s="385"/>
      <c r="T699" s="385"/>
    </row>
    <row r="700" spans="1:20" ht="16.5" x14ac:dyDescent="0.25">
      <c r="A700" s="20" t="s">
        <v>948</v>
      </c>
      <c r="B700" s="175" t="s">
        <v>231</v>
      </c>
      <c r="C700" s="179"/>
      <c r="D700" s="192"/>
      <c r="E700" s="17"/>
      <c r="F700" s="179"/>
      <c r="G700" s="192"/>
      <c r="H700" s="17"/>
      <c r="I700" s="179"/>
      <c r="J700" s="192"/>
      <c r="K700" s="17"/>
      <c r="L700" s="179"/>
      <c r="M700" s="192"/>
      <c r="N700" s="17"/>
      <c r="O700" s="180"/>
      <c r="P700" s="193"/>
      <c r="Q700" s="17"/>
      <c r="R700" s="385"/>
      <c r="S700" s="385"/>
      <c r="T700" s="385"/>
    </row>
    <row r="701" spans="1:20" ht="16.5" x14ac:dyDescent="0.25">
      <c r="A701" s="20" t="s">
        <v>949</v>
      </c>
      <c r="B701" s="175" t="s">
        <v>232</v>
      </c>
      <c r="C701" s="179"/>
      <c r="D701" s="192"/>
      <c r="E701" s="17"/>
      <c r="F701" s="179"/>
      <c r="G701" s="192"/>
      <c r="H701" s="17"/>
      <c r="I701" s="179"/>
      <c r="J701" s="192"/>
      <c r="K701" s="17"/>
      <c r="L701" s="179"/>
      <c r="M701" s="192"/>
      <c r="N701" s="17"/>
      <c r="O701" s="180"/>
      <c r="P701" s="193"/>
      <c r="Q701" s="17"/>
      <c r="R701" s="385"/>
      <c r="S701" s="385"/>
      <c r="T701" s="385"/>
    </row>
    <row r="702" spans="1:20" ht="16.5" x14ac:dyDescent="0.25">
      <c r="A702" s="20" t="s">
        <v>950</v>
      </c>
      <c r="B702" s="175" t="s">
        <v>233</v>
      </c>
      <c r="C702" s="179"/>
      <c r="D702" s="192"/>
      <c r="E702" s="17"/>
      <c r="F702" s="179"/>
      <c r="G702" s="192"/>
      <c r="H702" s="17"/>
      <c r="I702" s="179"/>
      <c r="J702" s="192"/>
      <c r="K702" s="17"/>
      <c r="L702" s="179"/>
      <c r="M702" s="192"/>
      <c r="N702" s="17"/>
      <c r="O702" s="180"/>
      <c r="P702" s="193"/>
      <c r="Q702" s="17"/>
      <c r="R702" s="385"/>
      <c r="S702" s="385"/>
      <c r="T702" s="385"/>
    </row>
    <row r="703" spans="1:20" ht="16.5" x14ac:dyDescent="0.25">
      <c r="A703" s="20" t="s">
        <v>951</v>
      </c>
      <c r="B703" s="175" t="s">
        <v>661</v>
      </c>
      <c r="C703" s="179"/>
      <c r="D703" s="192"/>
      <c r="E703" s="17"/>
      <c r="F703" s="179"/>
      <c r="G703" s="192"/>
      <c r="H703" s="17"/>
      <c r="I703" s="179"/>
      <c r="J703" s="192"/>
      <c r="K703" s="17"/>
      <c r="L703" s="179"/>
      <c r="M703" s="192"/>
      <c r="N703" s="17"/>
      <c r="O703" s="180"/>
      <c r="P703" s="193"/>
      <c r="Q703" s="17"/>
      <c r="R703" s="385"/>
      <c r="S703" s="385"/>
      <c r="T703" s="385"/>
    </row>
    <row r="704" spans="1:20" ht="16.5" x14ac:dyDescent="0.25">
      <c r="A704" s="20" t="s">
        <v>952</v>
      </c>
      <c r="B704" s="175" t="s">
        <v>234</v>
      </c>
      <c r="C704" s="179"/>
      <c r="D704" s="192"/>
      <c r="E704" s="17"/>
      <c r="F704" s="179"/>
      <c r="G704" s="192"/>
      <c r="H704" s="17"/>
      <c r="I704" s="179"/>
      <c r="J704" s="192"/>
      <c r="K704" s="17"/>
      <c r="L704" s="179"/>
      <c r="M704" s="192"/>
      <c r="N704" s="17"/>
      <c r="O704" s="180"/>
      <c r="P704" s="193"/>
      <c r="Q704" s="17"/>
      <c r="R704" s="385"/>
      <c r="S704" s="385"/>
      <c r="T704" s="385"/>
    </row>
    <row r="705" spans="1:20" ht="16.5" x14ac:dyDescent="0.25">
      <c r="A705" s="20" t="s">
        <v>953</v>
      </c>
      <c r="B705" s="175" t="s">
        <v>235</v>
      </c>
      <c r="C705" s="179"/>
      <c r="D705" s="192"/>
      <c r="E705" s="17"/>
      <c r="F705" s="179"/>
      <c r="G705" s="192"/>
      <c r="H705" s="17"/>
      <c r="I705" s="179"/>
      <c r="J705" s="192"/>
      <c r="K705" s="17"/>
      <c r="L705" s="179"/>
      <c r="M705" s="192"/>
      <c r="N705" s="17"/>
      <c r="O705" s="180"/>
      <c r="P705" s="193"/>
      <c r="Q705" s="17"/>
      <c r="R705" s="385"/>
      <c r="S705" s="385"/>
      <c r="T705" s="385"/>
    </row>
    <row r="706" spans="1:20" ht="16.5" x14ac:dyDescent="0.25">
      <c r="A706" s="20" t="s">
        <v>954</v>
      </c>
      <c r="B706" s="175" t="s">
        <v>660</v>
      </c>
      <c r="C706" s="179"/>
      <c r="D706" s="192"/>
      <c r="E706" s="17"/>
      <c r="F706" s="179"/>
      <c r="G706" s="192"/>
      <c r="H706" s="17"/>
      <c r="I706" s="179"/>
      <c r="J706" s="192"/>
      <c r="K706" s="17"/>
      <c r="L706" s="179"/>
      <c r="M706" s="192"/>
      <c r="N706" s="17"/>
      <c r="O706" s="180"/>
      <c r="P706" s="193"/>
      <c r="Q706" s="17"/>
      <c r="R706" s="385"/>
      <c r="S706" s="385"/>
      <c r="T706" s="385"/>
    </row>
    <row r="707" spans="1:20" ht="16.5" x14ac:dyDescent="0.25">
      <c r="A707" s="20" t="s">
        <v>955</v>
      </c>
      <c r="B707" s="175" t="s">
        <v>236</v>
      </c>
      <c r="C707" s="179"/>
      <c r="D707" s="192"/>
      <c r="E707" s="17"/>
      <c r="F707" s="179"/>
      <c r="G707" s="192"/>
      <c r="H707" s="17"/>
      <c r="I707" s="179"/>
      <c r="J707" s="192"/>
      <c r="K707" s="17"/>
      <c r="L707" s="179"/>
      <c r="M707" s="192"/>
      <c r="N707" s="17"/>
      <c r="O707" s="180"/>
      <c r="P707" s="193"/>
      <c r="Q707" s="17"/>
      <c r="R707" s="385"/>
      <c r="S707" s="385"/>
      <c r="T707" s="385"/>
    </row>
    <row r="708" spans="1:20" ht="16.5" x14ac:dyDescent="0.25">
      <c r="A708" s="20" t="s">
        <v>956</v>
      </c>
      <c r="B708" s="175" t="s">
        <v>237</v>
      </c>
      <c r="C708" s="179"/>
      <c r="D708" s="192"/>
      <c r="E708" s="17"/>
      <c r="F708" s="179"/>
      <c r="G708" s="192"/>
      <c r="H708" s="17"/>
      <c r="I708" s="179"/>
      <c r="J708" s="192"/>
      <c r="K708" s="17"/>
      <c r="L708" s="179"/>
      <c r="M708" s="192"/>
      <c r="N708" s="17"/>
      <c r="O708" s="180"/>
      <c r="P708" s="193"/>
      <c r="Q708" s="17"/>
      <c r="R708" s="385"/>
      <c r="S708" s="385"/>
      <c r="T708" s="385"/>
    </row>
    <row r="709" spans="1:20" ht="44.25" customHeight="1" x14ac:dyDescent="0.25">
      <c r="A709" s="367">
        <v>14</v>
      </c>
      <c r="B709" s="373" t="s">
        <v>238</v>
      </c>
      <c r="C709" s="320"/>
      <c r="D709" s="318"/>
      <c r="E709" s="318"/>
      <c r="F709" s="320"/>
      <c r="G709" s="318"/>
      <c r="H709" s="318"/>
      <c r="I709" s="320"/>
      <c r="J709" s="318"/>
      <c r="K709" s="318"/>
      <c r="L709" s="320"/>
      <c r="M709" s="318"/>
      <c r="N709" s="318"/>
      <c r="O709" s="320"/>
      <c r="P709" s="318"/>
      <c r="Q709" s="318"/>
      <c r="R709" s="385"/>
      <c r="S709" s="385"/>
      <c r="T709" s="385"/>
    </row>
    <row r="710" spans="1:20" ht="16.5" x14ac:dyDescent="0.25">
      <c r="A710" s="20" t="s">
        <v>957</v>
      </c>
      <c r="B710" s="175" t="s">
        <v>239</v>
      </c>
      <c r="C710" s="179"/>
      <c r="D710" s="192"/>
      <c r="E710" s="17"/>
      <c r="F710" s="179"/>
      <c r="G710" s="192"/>
      <c r="H710" s="17"/>
      <c r="I710" s="179"/>
      <c r="J710" s="192"/>
      <c r="K710" s="17"/>
      <c r="L710" s="179"/>
      <c r="M710" s="192"/>
      <c r="N710" s="17"/>
      <c r="O710" s="180"/>
      <c r="P710" s="193"/>
      <c r="Q710" s="17"/>
      <c r="R710" s="385"/>
      <c r="S710" s="385"/>
      <c r="T710" s="385"/>
    </row>
    <row r="711" spans="1:20" ht="16.5" x14ac:dyDescent="0.25">
      <c r="A711" s="20" t="s">
        <v>958</v>
      </c>
      <c r="B711" s="175" t="s">
        <v>240</v>
      </c>
      <c r="C711" s="179"/>
      <c r="D711" s="192"/>
      <c r="E711" s="17"/>
      <c r="F711" s="179"/>
      <c r="G711" s="192"/>
      <c r="H711" s="17"/>
      <c r="I711" s="179"/>
      <c r="J711" s="192"/>
      <c r="K711" s="17"/>
      <c r="L711" s="179"/>
      <c r="M711" s="192"/>
      <c r="N711" s="17"/>
      <c r="O711" s="180"/>
      <c r="P711" s="193"/>
      <c r="Q711" s="17"/>
      <c r="R711" s="385"/>
      <c r="S711" s="385"/>
      <c r="T711" s="385"/>
    </row>
    <row r="712" spans="1:20" ht="16.5" x14ac:dyDescent="0.25">
      <c r="A712" s="20" t="s">
        <v>959</v>
      </c>
      <c r="B712" s="175" t="s">
        <v>241</v>
      </c>
      <c r="C712" s="179"/>
      <c r="D712" s="192"/>
      <c r="E712" s="17"/>
      <c r="F712" s="179"/>
      <c r="G712" s="192"/>
      <c r="H712" s="17"/>
      <c r="I712" s="179"/>
      <c r="J712" s="192"/>
      <c r="K712" s="17"/>
      <c r="L712" s="179"/>
      <c r="M712" s="192"/>
      <c r="N712" s="17"/>
      <c r="O712" s="180"/>
      <c r="P712" s="193"/>
      <c r="Q712" s="17"/>
      <c r="R712" s="385"/>
      <c r="S712" s="385"/>
      <c r="T712" s="385"/>
    </row>
    <row r="713" spans="1:20" ht="33" x14ac:dyDescent="0.25">
      <c r="A713" s="20" t="s">
        <v>960</v>
      </c>
      <c r="B713" s="175" t="s">
        <v>242</v>
      </c>
      <c r="C713" s="179"/>
      <c r="D713" s="192"/>
      <c r="E713" s="17"/>
      <c r="F713" s="179"/>
      <c r="G713" s="192"/>
      <c r="H713" s="17"/>
      <c r="I713" s="179"/>
      <c r="J713" s="192"/>
      <c r="K713" s="17"/>
      <c r="L713" s="179"/>
      <c r="M713" s="192"/>
      <c r="N713" s="17"/>
      <c r="O713" s="180"/>
      <c r="P713" s="193"/>
      <c r="Q713" s="17"/>
      <c r="R713" s="385"/>
      <c r="S713" s="385"/>
      <c r="T713" s="385"/>
    </row>
    <row r="714" spans="1:20" ht="16.5" x14ac:dyDescent="0.25">
      <c r="A714" s="20" t="s">
        <v>961</v>
      </c>
      <c r="B714" s="175" t="s">
        <v>243</v>
      </c>
      <c r="C714" s="179"/>
      <c r="D714" s="192"/>
      <c r="E714" s="17"/>
      <c r="F714" s="179"/>
      <c r="G714" s="192"/>
      <c r="H714" s="17"/>
      <c r="I714" s="179"/>
      <c r="J714" s="192"/>
      <c r="K714" s="17"/>
      <c r="L714" s="179"/>
      <c r="M714" s="192"/>
      <c r="N714" s="17"/>
      <c r="O714" s="180"/>
      <c r="P714" s="193"/>
      <c r="Q714" s="17"/>
      <c r="R714" s="385"/>
      <c r="S714" s="385"/>
      <c r="T714" s="385"/>
    </row>
    <row r="715" spans="1:20" ht="16.5" x14ac:dyDescent="0.25">
      <c r="A715" s="20" t="s">
        <v>962</v>
      </c>
      <c r="B715" s="175" t="s">
        <v>244</v>
      </c>
      <c r="C715" s="179"/>
      <c r="D715" s="192"/>
      <c r="E715" s="17"/>
      <c r="F715" s="179"/>
      <c r="G715" s="192"/>
      <c r="H715" s="17"/>
      <c r="I715" s="179"/>
      <c r="J715" s="192"/>
      <c r="K715" s="17"/>
      <c r="L715" s="179"/>
      <c r="M715" s="192"/>
      <c r="N715" s="17"/>
      <c r="O715" s="180"/>
      <c r="P715" s="193"/>
      <c r="Q715" s="17"/>
      <c r="R715" s="385"/>
      <c r="S715" s="385"/>
      <c r="T715" s="385"/>
    </row>
    <row r="716" spans="1:20" ht="16.5" x14ac:dyDescent="0.25">
      <c r="A716" s="20" t="s">
        <v>963</v>
      </c>
      <c r="B716" s="175" t="s">
        <v>245</v>
      </c>
      <c r="C716" s="179"/>
      <c r="D716" s="192"/>
      <c r="E716" s="17"/>
      <c r="F716" s="179"/>
      <c r="G716" s="192"/>
      <c r="H716" s="17"/>
      <c r="I716" s="179"/>
      <c r="J716" s="192"/>
      <c r="K716" s="17"/>
      <c r="L716" s="179"/>
      <c r="M716" s="192"/>
      <c r="N716" s="17"/>
      <c r="O716" s="180"/>
      <c r="P716" s="193"/>
      <c r="Q716" s="17"/>
      <c r="R716" s="385"/>
      <c r="S716" s="385"/>
      <c r="T716" s="385"/>
    </row>
    <row r="717" spans="1:20" ht="16.5" x14ac:dyDescent="0.25">
      <c r="A717" s="20" t="s">
        <v>964</v>
      </c>
      <c r="B717" s="175" t="s">
        <v>246</v>
      </c>
      <c r="C717" s="179"/>
      <c r="D717" s="192"/>
      <c r="E717" s="17"/>
      <c r="F717" s="179"/>
      <c r="G717" s="192"/>
      <c r="H717" s="17"/>
      <c r="I717" s="179"/>
      <c r="J717" s="192"/>
      <c r="K717" s="17"/>
      <c r="L717" s="179"/>
      <c r="M717" s="192"/>
      <c r="N717" s="17"/>
      <c r="O717" s="180"/>
      <c r="P717" s="193"/>
      <c r="Q717" s="17"/>
      <c r="R717" s="385"/>
      <c r="S717" s="385"/>
      <c r="T717" s="385"/>
    </row>
    <row r="718" spans="1:20" ht="16.5" x14ac:dyDescent="0.25">
      <c r="A718" s="20" t="s">
        <v>965</v>
      </c>
      <c r="B718" s="175" t="s">
        <v>247</v>
      </c>
      <c r="C718" s="179"/>
      <c r="D718" s="192"/>
      <c r="E718" s="17"/>
      <c r="F718" s="179"/>
      <c r="G718" s="192"/>
      <c r="H718" s="17"/>
      <c r="I718" s="179"/>
      <c r="J718" s="192"/>
      <c r="K718" s="17"/>
      <c r="L718" s="179"/>
      <c r="M718" s="192"/>
      <c r="N718" s="17"/>
      <c r="O718" s="180"/>
      <c r="P718" s="193"/>
      <c r="Q718" s="17"/>
      <c r="R718" s="385"/>
      <c r="S718" s="385"/>
      <c r="T718" s="385"/>
    </row>
    <row r="719" spans="1:20" ht="33" x14ac:dyDescent="0.25">
      <c r="A719" s="20" t="s">
        <v>1371</v>
      </c>
      <c r="B719" s="175" t="s">
        <v>1495</v>
      </c>
      <c r="C719" s="179"/>
      <c r="D719" s="192"/>
      <c r="E719" s="17"/>
      <c r="F719" s="179"/>
      <c r="G719" s="192"/>
      <c r="H719" s="17"/>
      <c r="I719" s="179"/>
      <c r="J719" s="192"/>
      <c r="K719" s="17"/>
      <c r="L719" s="181"/>
      <c r="M719" s="194"/>
      <c r="N719" s="17"/>
      <c r="O719" s="181"/>
      <c r="P719" s="194"/>
      <c r="Q719" s="17"/>
      <c r="R719" s="385"/>
      <c r="S719" s="385"/>
      <c r="T719" s="385"/>
    </row>
    <row r="720" spans="1:20" ht="16.5" x14ac:dyDescent="0.25">
      <c r="A720" s="20" t="s">
        <v>1372</v>
      </c>
      <c r="B720" s="175" t="s">
        <v>1496</v>
      </c>
      <c r="C720" s="179"/>
      <c r="D720" s="192"/>
      <c r="E720" s="17"/>
      <c r="F720" s="179"/>
      <c r="G720" s="192"/>
      <c r="H720" s="17"/>
      <c r="I720" s="179"/>
      <c r="J720" s="192"/>
      <c r="K720" s="17"/>
      <c r="L720" s="181"/>
      <c r="M720" s="194"/>
      <c r="N720" s="17"/>
      <c r="O720" s="181"/>
      <c r="P720" s="194"/>
      <c r="Q720" s="17"/>
      <c r="R720" s="385"/>
      <c r="S720" s="385"/>
      <c r="T720" s="385"/>
    </row>
    <row r="721" spans="1:20" ht="53.25" customHeight="1" x14ac:dyDescent="0.25">
      <c r="A721" s="367">
        <v>15</v>
      </c>
      <c r="B721" s="373" t="s">
        <v>248</v>
      </c>
      <c r="C721" s="320"/>
      <c r="D721" s="318"/>
      <c r="E721" s="318"/>
      <c r="F721" s="320"/>
      <c r="G721" s="318"/>
      <c r="H721" s="318"/>
      <c r="I721" s="320"/>
      <c r="J721" s="318"/>
      <c r="K721" s="318"/>
      <c r="L721" s="320"/>
      <c r="M721" s="318"/>
      <c r="N721" s="318"/>
      <c r="O721" s="320"/>
      <c r="P721" s="318"/>
      <c r="Q721" s="318"/>
      <c r="R721" s="385"/>
      <c r="S721" s="385"/>
      <c r="T721" s="385"/>
    </row>
    <row r="722" spans="1:20" ht="16.5" x14ac:dyDescent="0.25">
      <c r="A722" s="20" t="s">
        <v>966</v>
      </c>
      <c r="B722" s="175" t="s">
        <v>624</v>
      </c>
      <c r="C722" s="179"/>
      <c r="D722" s="192"/>
      <c r="E722" s="17"/>
      <c r="F722" s="179"/>
      <c r="G722" s="192"/>
      <c r="H722" s="17"/>
      <c r="I722" s="179"/>
      <c r="J722" s="192"/>
      <c r="K722" s="17"/>
      <c r="L722" s="179"/>
      <c r="M722" s="192"/>
      <c r="N722" s="17"/>
      <c r="O722" s="180"/>
      <c r="P722" s="193"/>
      <c r="Q722" s="17"/>
      <c r="R722" s="385"/>
      <c r="S722" s="385"/>
      <c r="T722" s="385"/>
    </row>
    <row r="723" spans="1:20" ht="16.5" x14ac:dyDescent="0.25">
      <c r="A723" s="20" t="s">
        <v>967</v>
      </c>
      <c r="B723" s="175" t="s">
        <v>625</v>
      </c>
      <c r="C723" s="179"/>
      <c r="D723" s="192"/>
      <c r="E723" s="17"/>
      <c r="F723" s="179"/>
      <c r="G723" s="192"/>
      <c r="H723" s="17"/>
      <c r="I723" s="179"/>
      <c r="J723" s="192"/>
      <c r="K723" s="17"/>
      <c r="L723" s="179"/>
      <c r="M723" s="192"/>
      <c r="N723" s="17"/>
      <c r="O723" s="180"/>
      <c r="P723" s="193"/>
      <c r="Q723" s="17"/>
      <c r="R723" s="385"/>
      <c r="S723" s="385"/>
      <c r="T723" s="385"/>
    </row>
    <row r="724" spans="1:20" ht="16.5" x14ac:dyDescent="0.25">
      <c r="A724" s="20" t="s">
        <v>968</v>
      </c>
      <c r="B724" s="175" t="s">
        <v>1560</v>
      </c>
      <c r="C724" s="179"/>
      <c r="D724" s="192"/>
      <c r="E724" s="17"/>
      <c r="F724" s="179"/>
      <c r="G724" s="192"/>
      <c r="H724" s="17"/>
      <c r="I724" s="179"/>
      <c r="J724" s="192"/>
      <c r="K724" s="17"/>
      <c r="L724" s="179"/>
      <c r="M724" s="192"/>
      <c r="N724" s="17"/>
      <c r="O724" s="180"/>
      <c r="P724" s="193"/>
      <c r="Q724" s="17"/>
      <c r="R724" s="385"/>
      <c r="S724" s="385"/>
      <c r="T724" s="385"/>
    </row>
    <row r="725" spans="1:20" ht="16.5" x14ac:dyDescent="0.25">
      <c r="A725" s="20" t="s">
        <v>969</v>
      </c>
      <c r="B725" s="175" t="s">
        <v>663</v>
      </c>
      <c r="C725" s="179"/>
      <c r="D725" s="192"/>
      <c r="E725" s="17"/>
      <c r="F725" s="179"/>
      <c r="G725" s="192"/>
      <c r="H725" s="17"/>
      <c r="I725" s="179"/>
      <c r="J725" s="192"/>
      <c r="K725" s="17"/>
      <c r="L725" s="179"/>
      <c r="M725" s="192"/>
      <c r="N725" s="17"/>
      <c r="O725" s="180"/>
      <c r="P725" s="193"/>
      <c r="Q725" s="17"/>
      <c r="R725" s="385"/>
      <c r="S725" s="385"/>
      <c r="T725" s="385"/>
    </row>
    <row r="726" spans="1:20" ht="16.5" x14ac:dyDescent="0.25">
      <c r="A726" s="20" t="s">
        <v>970</v>
      </c>
      <c r="B726" s="175" t="s">
        <v>626</v>
      </c>
      <c r="C726" s="179"/>
      <c r="D726" s="192"/>
      <c r="E726" s="17"/>
      <c r="F726" s="179"/>
      <c r="G726" s="192"/>
      <c r="H726" s="17"/>
      <c r="I726" s="179"/>
      <c r="J726" s="192"/>
      <c r="K726" s="17"/>
      <c r="L726" s="179"/>
      <c r="M726" s="192"/>
      <c r="N726" s="17"/>
      <c r="O726" s="180"/>
      <c r="P726" s="193"/>
      <c r="Q726" s="17"/>
      <c r="R726" s="385"/>
      <c r="S726" s="385"/>
      <c r="T726" s="385"/>
    </row>
    <row r="727" spans="1:20" ht="16.5" x14ac:dyDescent="0.25">
      <c r="A727" s="20" t="s">
        <v>971</v>
      </c>
      <c r="B727" s="175" t="s">
        <v>627</v>
      </c>
      <c r="C727" s="179"/>
      <c r="D727" s="192"/>
      <c r="E727" s="17"/>
      <c r="F727" s="179"/>
      <c r="G727" s="192"/>
      <c r="H727" s="17"/>
      <c r="I727" s="179"/>
      <c r="J727" s="192"/>
      <c r="K727" s="17"/>
      <c r="L727" s="179"/>
      <c r="M727" s="192"/>
      <c r="N727" s="17"/>
      <c r="O727" s="180"/>
      <c r="P727" s="193"/>
      <c r="Q727" s="17"/>
      <c r="R727" s="385"/>
      <c r="S727" s="385"/>
      <c r="T727" s="385"/>
    </row>
    <row r="728" spans="1:20" ht="16.5" x14ac:dyDescent="0.25">
      <c r="A728" s="20" t="s">
        <v>1564</v>
      </c>
      <c r="B728" s="175" t="s">
        <v>249</v>
      </c>
      <c r="C728" s="179"/>
      <c r="D728" s="192"/>
      <c r="E728" s="17"/>
      <c r="F728" s="179"/>
      <c r="G728" s="192"/>
      <c r="H728" s="17"/>
      <c r="I728" s="179"/>
      <c r="J728" s="192"/>
      <c r="K728" s="17"/>
      <c r="L728" s="179"/>
      <c r="M728" s="192"/>
      <c r="N728" s="17"/>
      <c r="O728" s="180"/>
      <c r="P728" s="193"/>
      <c r="Q728" s="17"/>
      <c r="R728" s="385"/>
      <c r="S728" s="385"/>
      <c r="T728" s="385"/>
    </row>
    <row r="729" spans="1:20" ht="16.5" x14ac:dyDescent="0.25">
      <c r="A729" s="20" t="s">
        <v>1499</v>
      </c>
      <c r="B729" s="175" t="s">
        <v>1464</v>
      </c>
      <c r="C729" s="179"/>
      <c r="D729" s="192"/>
      <c r="E729" s="17"/>
      <c r="F729" s="179"/>
      <c r="G729" s="192"/>
      <c r="H729" s="17"/>
      <c r="I729" s="179"/>
      <c r="J729" s="192"/>
      <c r="K729" s="17"/>
      <c r="L729" s="179"/>
      <c r="M729" s="192"/>
      <c r="N729" s="17"/>
      <c r="O729" s="180"/>
      <c r="P729" s="193"/>
      <c r="Q729" s="17"/>
      <c r="R729" s="385"/>
      <c r="S729" s="385"/>
      <c r="T729" s="385"/>
    </row>
    <row r="730" spans="1:20" ht="41.25" customHeight="1" x14ac:dyDescent="0.25">
      <c r="A730" s="367">
        <v>16</v>
      </c>
      <c r="B730" s="373" t="s">
        <v>250</v>
      </c>
      <c r="C730" s="320"/>
      <c r="D730" s="318"/>
      <c r="E730" s="318"/>
      <c r="F730" s="320"/>
      <c r="G730" s="318"/>
      <c r="H730" s="318"/>
      <c r="I730" s="320"/>
      <c r="J730" s="318"/>
      <c r="K730" s="318"/>
      <c r="L730" s="320"/>
      <c r="M730" s="318"/>
      <c r="N730" s="318"/>
      <c r="O730" s="320"/>
      <c r="P730" s="318"/>
      <c r="Q730" s="318"/>
      <c r="R730" s="385"/>
      <c r="S730" s="385"/>
      <c r="T730" s="385"/>
    </row>
    <row r="731" spans="1:20" ht="16.5" x14ac:dyDescent="0.25">
      <c r="A731" s="20" t="s">
        <v>972</v>
      </c>
      <c r="B731" s="175" t="s">
        <v>573</v>
      </c>
      <c r="C731" s="179"/>
      <c r="D731" s="192"/>
      <c r="E731" s="17"/>
      <c r="F731" s="179"/>
      <c r="G731" s="192"/>
      <c r="H731" s="17"/>
      <c r="I731" s="179"/>
      <c r="J731" s="192"/>
      <c r="K731" s="17"/>
      <c r="L731" s="179"/>
      <c r="M731" s="192"/>
      <c r="N731" s="17"/>
      <c r="O731" s="180"/>
      <c r="P731" s="193"/>
      <c r="Q731" s="17"/>
      <c r="R731" s="385"/>
      <c r="S731" s="385"/>
      <c r="T731" s="385"/>
    </row>
    <row r="732" spans="1:20" ht="16.5" x14ac:dyDescent="0.25">
      <c r="A732" s="20" t="s">
        <v>973</v>
      </c>
      <c r="B732" s="175" t="s">
        <v>574</v>
      </c>
      <c r="C732" s="179"/>
      <c r="D732" s="192"/>
      <c r="E732" s="17"/>
      <c r="F732" s="179"/>
      <c r="G732" s="192"/>
      <c r="H732" s="17"/>
      <c r="I732" s="179"/>
      <c r="J732" s="192"/>
      <c r="K732" s="17"/>
      <c r="L732" s="179"/>
      <c r="M732" s="192"/>
      <c r="N732" s="17"/>
      <c r="O732" s="180"/>
      <c r="P732" s="193"/>
      <c r="Q732" s="17"/>
      <c r="R732" s="385"/>
      <c r="S732" s="385"/>
      <c r="T732" s="385"/>
    </row>
    <row r="733" spans="1:20" ht="16.5" x14ac:dyDescent="0.25">
      <c r="A733" s="20" t="s">
        <v>974</v>
      </c>
      <c r="B733" s="175" t="s">
        <v>251</v>
      </c>
      <c r="C733" s="179"/>
      <c r="D733" s="192"/>
      <c r="E733" s="17"/>
      <c r="F733" s="179"/>
      <c r="G733" s="192"/>
      <c r="H733" s="17"/>
      <c r="I733" s="179"/>
      <c r="J733" s="192"/>
      <c r="K733" s="17"/>
      <c r="L733" s="179"/>
      <c r="M733" s="192"/>
      <c r="N733" s="17"/>
      <c r="O733" s="180"/>
      <c r="P733" s="193"/>
      <c r="Q733" s="17"/>
      <c r="R733" s="385"/>
      <c r="S733" s="385"/>
      <c r="T733" s="385"/>
    </row>
    <row r="734" spans="1:20" ht="33" x14ac:dyDescent="0.25">
      <c r="A734" s="20" t="s">
        <v>975</v>
      </c>
      <c r="B734" s="175" t="s">
        <v>252</v>
      </c>
      <c r="C734" s="179"/>
      <c r="D734" s="192"/>
      <c r="E734" s="17"/>
      <c r="F734" s="179"/>
      <c r="G734" s="192"/>
      <c r="H734" s="17"/>
      <c r="I734" s="179"/>
      <c r="J734" s="192"/>
      <c r="K734" s="17"/>
      <c r="L734" s="179"/>
      <c r="M734" s="192"/>
      <c r="N734" s="17"/>
      <c r="O734" s="180"/>
      <c r="P734" s="193"/>
      <c r="Q734" s="17"/>
      <c r="R734" s="385"/>
      <c r="S734" s="385"/>
      <c r="T734" s="385"/>
    </row>
    <row r="735" spans="1:20" ht="16.5" x14ac:dyDescent="0.25">
      <c r="A735" s="20" t="s">
        <v>976</v>
      </c>
      <c r="B735" s="175" t="s">
        <v>253</v>
      </c>
      <c r="C735" s="179"/>
      <c r="D735" s="192"/>
      <c r="E735" s="17"/>
      <c r="F735" s="179"/>
      <c r="G735" s="192"/>
      <c r="H735" s="17"/>
      <c r="I735" s="179"/>
      <c r="J735" s="192"/>
      <c r="K735" s="17"/>
      <c r="L735" s="179"/>
      <c r="M735" s="192"/>
      <c r="N735" s="17"/>
      <c r="O735" s="180"/>
      <c r="P735" s="193"/>
      <c r="Q735" s="17"/>
      <c r="R735" s="385"/>
      <c r="S735" s="385"/>
      <c r="T735" s="385"/>
    </row>
    <row r="736" spans="1:20" ht="33" x14ac:dyDescent="0.25">
      <c r="A736" s="20" t="s">
        <v>977</v>
      </c>
      <c r="B736" s="175" t="s">
        <v>254</v>
      </c>
      <c r="C736" s="179"/>
      <c r="D736" s="192"/>
      <c r="E736" s="17"/>
      <c r="F736" s="179"/>
      <c r="G736" s="192"/>
      <c r="H736" s="17"/>
      <c r="I736" s="179"/>
      <c r="J736" s="192"/>
      <c r="K736" s="17"/>
      <c r="L736" s="179"/>
      <c r="M736" s="192"/>
      <c r="N736" s="17"/>
      <c r="O736" s="180"/>
      <c r="P736" s="193"/>
      <c r="Q736" s="17"/>
      <c r="R736" s="385"/>
      <c r="S736" s="385"/>
      <c r="T736" s="385"/>
    </row>
    <row r="737" spans="1:20" ht="16.5" x14ac:dyDescent="0.25">
      <c r="A737" s="20" t="s">
        <v>978</v>
      </c>
      <c r="B737" s="175" t="s">
        <v>255</v>
      </c>
      <c r="C737" s="179"/>
      <c r="D737" s="192"/>
      <c r="E737" s="17"/>
      <c r="F737" s="179"/>
      <c r="G737" s="192"/>
      <c r="H737" s="17"/>
      <c r="I737" s="179"/>
      <c r="J737" s="192"/>
      <c r="K737" s="17"/>
      <c r="L737" s="181"/>
      <c r="M737" s="194"/>
      <c r="N737" s="17"/>
      <c r="O737" s="181"/>
      <c r="P737" s="194"/>
      <c r="Q737" s="17"/>
      <c r="R737" s="385"/>
      <c r="S737" s="385"/>
      <c r="T737" s="385"/>
    </row>
    <row r="738" spans="1:20" ht="16.5" x14ac:dyDescent="0.25">
      <c r="A738" s="20" t="s">
        <v>979</v>
      </c>
      <c r="B738" s="175" t="s">
        <v>1498</v>
      </c>
      <c r="C738" s="179"/>
      <c r="D738" s="192"/>
      <c r="E738" s="17"/>
      <c r="F738" s="179"/>
      <c r="G738" s="192"/>
      <c r="H738" s="17"/>
      <c r="I738" s="179"/>
      <c r="J738" s="192"/>
      <c r="K738" s="17"/>
      <c r="L738" s="181"/>
      <c r="M738" s="194"/>
      <c r="N738" s="17"/>
      <c r="O738" s="181"/>
      <c r="P738" s="194"/>
      <c r="Q738" s="17"/>
      <c r="R738" s="385"/>
      <c r="S738" s="385"/>
      <c r="T738" s="385"/>
    </row>
    <row r="739" spans="1:20" ht="16.5" x14ac:dyDescent="0.25">
      <c r="A739" s="20" t="s">
        <v>980</v>
      </c>
      <c r="B739" s="175" t="s">
        <v>1169</v>
      </c>
      <c r="C739" s="179"/>
      <c r="D739" s="192"/>
      <c r="E739" s="17"/>
      <c r="F739" s="179"/>
      <c r="G739" s="192"/>
      <c r="H739" s="17"/>
      <c r="I739" s="179"/>
      <c r="J739" s="192"/>
      <c r="K739" s="17"/>
      <c r="L739" s="179"/>
      <c r="M739" s="192"/>
      <c r="N739" s="17"/>
      <c r="O739" s="180"/>
      <c r="P739" s="193"/>
      <c r="Q739" s="17"/>
      <c r="R739" s="385"/>
      <c r="S739" s="385"/>
      <c r="T739" s="385"/>
    </row>
    <row r="740" spans="1:20" ht="16.5" x14ac:dyDescent="0.25">
      <c r="A740" s="20" t="s">
        <v>1168</v>
      </c>
      <c r="B740" s="175" t="s">
        <v>1171</v>
      </c>
      <c r="C740" s="179"/>
      <c r="D740" s="192"/>
      <c r="E740" s="17"/>
      <c r="F740" s="179"/>
      <c r="G740" s="192"/>
      <c r="H740" s="17"/>
      <c r="I740" s="179"/>
      <c r="J740" s="192"/>
      <c r="K740" s="17"/>
      <c r="L740" s="179"/>
      <c r="M740" s="192"/>
      <c r="N740" s="17"/>
      <c r="O740" s="180"/>
      <c r="P740" s="193"/>
      <c r="Q740" s="17"/>
      <c r="R740" s="385"/>
      <c r="S740" s="385"/>
      <c r="T740" s="385"/>
    </row>
    <row r="741" spans="1:20" ht="16.5" x14ac:dyDescent="0.25">
      <c r="A741" s="20" t="s">
        <v>1170</v>
      </c>
      <c r="B741" s="175" t="s">
        <v>256</v>
      </c>
      <c r="C741" s="179"/>
      <c r="D741" s="192"/>
      <c r="E741" s="17"/>
      <c r="F741" s="179"/>
      <c r="G741" s="192"/>
      <c r="H741" s="17"/>
      <c r="I741" s="179"/>
      <c r="J741" s="192"/>
      <c r="K741" s="17"/>
      <c r="L741" s="179"/>
      <c r="M741" s="192"/>
      <c r="N741" s="17"/>
      <c r="O741" s="180"/>
      <c r="P741" s="193"/>
      <c r="Q741" s="17"/>
      <c r="R741" s="385"/>
      <c r="S741" s="385"/>
      <c r="T741" s="385"/>
    </row>
    <row r="742" spans="1:20" ht="33" x14ac:dyDescent="0.25">
      <c r="A742" s="20" t="s">
        <v>1497</v>
      </c>
      <c r="B742" s="175" t="s">
        <v>257</v>
      </c>
      <c r="C742" s="179"/>
      <c r="D742" s="192"/>
      <c r="E742" s="17"/>
      <c r="F742" s="179"/>
      <c r="G742" s="192"/>
      <c r="H742" s="17"/>
      <c r="I742" s="179"/>
      <c r="J742" s="192"/>
      <c r="K742" s="17"/>
      <c r="L742" s="179"/>
      <c r="M742" s="192"/>
      <c r="N742" s="17"/>
      <c r="O742" s="180"/>
      <c r="P742" s="193"/>
      <c r="Q742" s="17"/>
      <c r="R742" s="385"/>
      <c r="S742" s="385"/>
      <c r="T742" s="385"/>
    </row>
    <row r="743" spans="1:20" ht="39" customHeight="1" x14ac:dyDescent="0.25">
      <c r="A743" s="422">
        <v>17</v>
      </c>
      <c r="B743" s="423" t="s">
        <v>583</v>
      </c>
      <c r="C743" s="320"/>
      <c r="D743" s="318"/>
      <c r="E743" s="318"/>
      <c r="F743" s="320"/>
      <c r="G743" s="318"/>
      <c r="H743" s="318"/>
      <c r="I743" s="320"/>
      <c r="J743" s="318"/>
      <c r="K743" s="318"/>
      <c r="L743" s="320"/>
      <c r="M743" s="318"/>
      <c r="N743" s="318"/>
      <c r="O743" s="320"/>
      <c r="P743" s="318"/>
      <c r="Q743" s="318"/>
      <c r="R743" s="385"/>
      <c r="S743" s="385"/>
      <c r="T743" s="385"/>
    </row>
    <row r="744" spans="1:20" ht="16.5" x14ac:dyDescent="0.25">
      <c r="A744" s="20" t="s">
        <v>981</v>
      </c>
      <c r="B744" s="175" t="s">
        <v>575</v>
      </c>
      <c r="C744" s="179"/>
      <c r="D744" s="192"/>
      <c r="E744" s="17"/>
      <c r="F744" s="179"/>
      <c r="G744" s="192"/>
      <c r="H744" s="17"/>
      <c r="I744" s="179"/>
      <c r="J744" s="192"/>
      <c r="K744" s="17"/>
      <c r="L744" s="179"/>
      <c r="M744" s="192"/>
      <c r="N744" s="17"/>
      <c r="O744" s="180"/>
      <c r="P744" s="193"/>
      <c r="Q744" s="17"/>
      <c r="R744" s="385"/>
      <c r="S744" s="385"/>
      <c r="T744" s="385"/>
    </row>
    <row r="745" spans="1:20" ht="16.5" x14ac:dyDescent="0.25">
      <c r="A745" s="20" t="s">
        <v>982</v>
      </c>
      <c r="B745" s="178" t="s">
        <v>605</v>
      </c>
      <c r="C745" s="179"/>
      <c r="D745" s="192"/>
      <c r="E745" s="141"/>
      <c r="F745" s="179"/>
      <c r="G745" s="192"/>
      <c r="H745" s="141"/>
      <c r="I745" s="179"/>
      <c r="J745" s="192"/>
      <c r="K745" s="141"/>
      <c r="L745" s="179"/>
      <c r="M745" s="192"/>
      <c r="N745" s="141"/>
      <c r="O745" s="180"/>
      <c r="P745" s="193"/>
      <c r="Q745" s="141"/>
      <c r="R745" s="385"/>
      <c r="S745" s="385"/>
      <c r="T745" s="385"/>
    </row>
    <row r="746" spans="1:20" ht="16.5" x14ac:dyDescent="0.25">
      <c r="A746" s="20" t="s">
        <v>983</v>
      </c>
      <c r="B746" s="175" t="s">
        <v>580</v>
      </c>
      <c r="C746" s="179"/>
      <c r="D746" s="192"/>
      <c r="E746" s="17"/>
      <c r="F746" s="179"/>
      <c r="G746" s="192"/>
      <c r="H746" s="17"/>
      <c r="I746" s="179"/>
      <c r="J746" s="192"/>
      <c r="K746" s="17"/>
      <c r="L746" s="179"/>
      <c r="M746" s="192"/>
      <c r="N746" s="17"/>
      <c r="O746" s="180"/>
      <c r="P746" s="193"/>
      <c r="Q746" s="17"/>
      <c r="R746" s="385"/>
      <c r="S746" s="385"/>
      <c r="T746" s="385"/>
    </row>
    <row r="747" spans="1:20" ht="16.5" x14ac:dyDescent="0.25">
      <c r="A747" s="20" t="s">
        <v>984</v>
      </c>
      <c r="B747" s="178" t="s">
        <v>1394</v>
      </c>
      <c r="C747" s="179"/>
      <c r="D747" s="192"/>
      <c r="E747" s="137"/>
      <c r="F747" s="179"/>
      <c r="G747" s="192"/>
      <c r="H747" s="137"/>
      <c r="I747" s="179"/>
      <c r="J747" s="192"/>
      <c r="K747" s="137"/>
      <c r="L747" s="179"/>
      <c r="M747" s="192"/>
      <c r="N747" s="137"/>
      <c r="O747" s="180"/>
      <c r="P747" s="193"/>
      <c r="Q747" s="137"/>
      <c r="R747" s="385"/>
      <c r="S747" s="385"/>
      <c r="T747" s="385"/>
    </row>
    <row r="748" spans="1:20" ht="16.5" x14ac:dyDescent="0.25">
      <c r="A748" s="20" t="s">
        <v>1393</v>
      </c>
      <c r="B748" s="175" t="s">
        <v>581</v>
      </c>
      <c r="C748" s="179"/>
      <c r="D748" s="192"/>
      <c r="E748" s="17"/>
      <c r="F748" s="179"/>
      <c r="G748" s="192"/>
      <c r="H748" s="17"/>
      <c r="I748" s="179"/>
      <c r="J748" s="192"/>
      <c r="K748" s="17"/>
      <c r="L748" s="179"/>
      <c r="M748" s="192"/>
      <c r="N748" s="17"/>
      <c r="O748" s="180"/>
      <c r="P748" s="193"/>
      <c r="Q748" s="17"/>
      <c r="R748" s="385"/>
      <c r="S748" s="385"/>
      <c r="T748" s="385"/>
    </row>
  </sheetData>
  <mergeCells count="48">
    <mergeCell ref="B3:I3"/>
    <mergeCell ref="R6:T6"/>
    <mergeCell ref="B373:B374"/>
    <mergeCell ref="C374:C375"/>
    <mergeCell ref="D374:D375"/>
    <mergeCell ref="E374:E375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A6:A7"/>
    <mergeCell ref="O6:Q6"/>
    <mergeCell ref="L6:N6"/>
    <mergeCell ref="I6:K6"/>
    <mergeCell ref="F6:H6"/>
    <mergeCell ref="C6:E6"/>
    <mergeCell ref="C7:C8"/>
    <mergeCell ref="D7:D8"/>
    <mergeCell ref="E7:E8"/>
    <mergeCell ref="F7:F8"/>
    <mergeCell ref="B6:B7"/>
    <mergeCell ref="G7:G8"/>
    <mergeCell ref="I7:I8"/>
    <mergeCell ref="H7:H8"/>
    <mergeCell ref="F374:F375"/>
    <mergeCell ref="G374:G375"/>
    <mergeCell ref="H374:H375"/>
    <mergeCell ref="I374:I375"/>
    <mergeCell ref="R7:R8"/>
    <mergeCell ref="N374:N375"/>
    <mergeCell ref="O374:O375"/>
    <mergeCell ref="P374:P375"/>
    <mergeCell ref="Q374:Q375"/>
    <mergeCell ref="J374:J375"/>
    <mergeCell ref="K374:K375"/>
    <mergeCell ref="L374:L375"/>
    <mergeCell ref="M374:M375"/>
    <mergeCell ref="C373:E373"/>
    <mergeCell ref="F373:H373"/>
    <mergeCell ref="I373:K373"/>
    <mergeCell ref="L373:N373"/>
    <mergeCell ref="O373:Q37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B611E-A4D1-45EF-AA2C-1867C3C5B29B}">
  <dimension ref="A3:BM1050"/>
  <sheetViews>
    <sheetView topLeftCell="A1022" zoomScale="59" zoomScaleNormal="59" workbookViewId="0">
      <selection activeCell="W945" sqref="W945"/>
    </sheetView>
  </sheetViews>
  <sheetFormatPr baseColWidth="10" defaultRowHeight="15" x14ac:dyDescent="0.25"/>
  <cols>
    <col min="2" max="2" width="44.5703125" customWidth="1"/>
    <col min="3" max="14" width="11.42578125" customWidth="1"/>
    <col min="17" max="17" width="11.7109375" bestFit="1" customWidth="1"/>
  </cols>
  <sheetData>
    <row r="3" spans="1:21" ht="15.75" thickBot="1" x14ac:dyDescent="0.3"/>
    <row r="4" spans="1:21" s="7" customFormat="1" ht="48.75" customHeight="1" x14ac:dyDescent="0.3">
      <c r="A4" s="352" t="s">
        <v>0</v>
      </c>
      <c r="B4" s="353" t="s">
        <v>985</v>
      </c>
      <c r="C4" s="354" t="s">
        <v>593</v>
      </c>
      <c r="D4" s="355"/>
      <c r="E4" s="356"/>
      <c r="F4" s="354" t="s">
        <v>589</v>
      </c>
      <c r="G4" s="355"/>
      <c r="H4" s="356"/>
      <c r="I4" s="354" t="s">
        <v>591</v>
      </c>
      <c r="J4" s="355"/>
      <c r="K4" s="356"/>
      <c r="L4" s="357" t="s">
        <v>592</v>
      </c>
      <c r="M4" s="358"/>
      <c r="N4" s="359"/>
      <c r="O4" s="357" t="s">
        <v>606</v>
      </c>
      <c r="P4" s="358"/>
      <c r="Q4" s="359"/>
      <c r="R4" s="360" t="s">
        <v>594</v>
      </c>
      <c r="S4" s="361"/>
      <c r="T4" s="361"/>
      <c r="U4" s="362"/>
    </row>
    <row r="5" spans="1:21" s="7" customFormat="1" ht="37.5" customHeight="1" x14ac:dyDescent="0.3">
      <c r="A5" s="363"/>
      <c r="B5" s="353"/>
      <c r="C5" s="364" t="s">
        <v>2227</v>
      </c>
      <c r="D5" s="365" t="s">
        <v>2228</v>
      </c>
      <c r="E5" s="366" t="s">
        <v>2229</v>
      </c>
      <c r="F5" s="364" t="s">
        <v>2227</v>
      </c>
      <c r="G5" s="365" t="s">
        <v>2228</v>
      </c>
      <c r="H5" s="366" t="s">
        <v>2229</v>
      </c>
      <c r="I5" s="364" t="s">
        <v>2227</v>
      </c>
      <c r="J5" s="365" t="s">
        <v>2228</v>
      </c>
      <c r="K5" s="366" t="s">
        <v>2229</v>
      </c>
      <c r="L5" s="364" t="s">
        <v>2227</v>
      </c>
      <c r="M5" s="365" t="s">
        <v>2228</v>
      </c>
      <c r="N5" s="366" t="s">
        <v>2229</v>
      </c>
      <c r="O5" s="364" t="s">
        <v>2227</v>
      </c>
      <c r="P5" s="365" t="s">
        <v>2228</v>
      </c>
      <c r="Q5" s="366" t="s">
        <v>2229</v>
      </c>
      <c r="R5" s="364" t="s">
        <v>2227</v>
      </c>
      <c r="S5" s="365" t="s">
        <v>2228</v>
      </c>
      <c r="T5" s="366" t="s">
        <v>2229</v>
      </c>
      <c r="U5" s="366" t="s">
        <v>2226</v>
      </c>
    </row>
    <row r="6" spans="1:21" s="7" customFormat="1" ht="29.25" customHeight="1" thickBot="1" x14ac:dyDescent="0.35">
      <c r="A6" s="367">
        <v>1</v>
      </c>
      <c r="B6" s="368" t="s">
        <v>259</v>
      </c>
      <c r="C6" s="369"/>
      <c r="D6" s="370"/>
      <c r="E6" s="371"/>
      <c r="F6" s="369"/>
      <c r="G6" s="370"/>
      <c r="H6" s="371"/>
      <c r="I6" s="369"/>
      <c r="J6" s="370"/>
      <c r="K6" s="371"/>
      <c r="L6" s="369"/>
      <c r="M6" s="370"/>
      <c r="N6" s="371"/>
      <c r="O6" s="369"/>
      <c r="P6" s="370"/>
      <c r="Q6" s="371"/>
      <c r="R6" s="369"/>
      <c r="S6" s="370"/>
      <c r="T6" s="371"/>
      <c r="U6" s="371"/>
    </row>
    <row r="7" spans="1:21" s="7" customFormat="1" ht="15" customHeight="1" x14ac:dyDescent="0.3">
      <c r="A7" s="39" t="s">
        <v>667</v>
      </c>
      <c r="B7" s="204" t="s">
        <v>260</v>
      </c>
      <c r="C7" s="238"/>
      <c r="D7" s="209"/>
      <c r="E7" s="212"/>
      <c r="F7" s="238"/>
      <c r="G7" s="209"/>
      <c r="H7" s="212"/>
      <c r="I7" s="238"/>
      <c r="J7" s="209"/>
      <c r="K7" s="212"/>
      <c r="L7" s="238"/>
      <c r="M7" s="209"/>
      <c r="N7" s="212"/>
      <c r="O7" s="238"/>
      <c r="P7" s="209"/>
      <c r="Q7" s="212"/>
      <c r="R7" s="238"/>
      <c r="S7" s="209"/>
      <c r="T7" s="212"/>
      <c r="U7" s="224"/>
    </row>
    <row r="8" spans="1:21" s="7" customFormat="1" ht="15" customHeight="1" x14ac:dyDescent="0.3">
      <c r="A8" s="39" t="s">
        <v>668</v>
      </c>
      <c r="B8" s="175" t="s">
        <v>261</v>
      </c>
      <c r="C8" s="238"/>
      <c r="D8" s="209"/>
      <c r="E8" s="212"/>
      <c r="F8" s="238"/>
      <c r="G8" s="209"/>
      <c r="H8" s="212"/>
      <c r="I8" s="238"/>
      <c r="J8" s="209"/>
      <c r="K8" s="212"/>
      <c r="L8" s="238"/>
      <c r="M8" s="209"/>
      <c r="N8" s="212"/>
      <c r="O8" s="238"/>
      <c r="P8" s="209"/>
      <c r="Q8" s="212"/>
      <c r="R8" s="238"/>
      <c r="S8" s="209"/>
      <c r="T8" s="212"/>
      <c r="U8" s="211"/>
    </row>
    <row r="9" spans="1:21" s="143" customFormat="1" ht="15" customHeight="1" x14ac:dyDescent="0.3">
      <c r="A9" s="142" t="s">
        <v>669</v>
      </c>
      <c r="B9" s="178" t="s">
        <v>1608</v>
      </c>
      <c r="C9" s="238"/>
      <c r="D9" s="209"/>
      <c r="E9" s="213"/>
      <c r="F9" s="238"/>
      <c r="G9" s="209"/>
      <c r="H9" s="213"/>
      <c r="I9" s="241"/>
      <c r="J9" s="223"/>
      <c r="K9" s="213"/>
      <c r="L9" s="222"/>
      <c r="M9" s="212"/>
      <c r="N9" s="213"/>
      <c r="O9" s="237"/>
      <c r="P9" s="209"/>
      <c r="Q9" s="213"/>
      <c r="R9" s="222"/>
      <c r="S9" s="212"/>
      <c r="T9" s="213"/>
      <c r="U9" s="211"/>
    </row>
    <row r="10" spans="1:21" s="143" customFormat="1" ht="15" customHeight="1" x14ac:dyDescent="0.3">
      <c r="A10" s="142" t="s">
        <v>670</v>
      </c>
      <c r="B10" s="178" t="s">
        <v>1609</v>
      </c>
      <c r="C10" s="238"/>
      <c r="D10" s="209"/>
      <c r="E10" s="213"/>
      <c r="F10" s="238"/>
      <c r="G10" s="209"/>
      <c r="H10" s="213"/>
      <c r="I10" s="241"/>
      <c r="J10" s="223"/>
      <c r="K10" s="213"/>
      <c r="L10" s="222"/>
      <c r="M10" s="212"/>
      <c r="N10" s="213"/>
      <c r="O10" s="237"/>
      <c r="P10" s="209"/>
      <c r="Q10" s="213"/>
      <c r="R10" s="222"/>
      <c r="S10" s="212"/>
      <c r="T10" s="213"/>
      <c r="U10" s="211"/>
    </row>
    <row r="11" spans="1:21" s="7" customFormat="1" ht="15" customHeight="1" x14ac:dyDescent="0.3">
      <c r="A11" s="39" t="s">
        <v>671</v>
      </c>
      <c r="B11" s="175" t="s">
        <v>263</v>
      </c>
      <c r="C11" s="238"/>
      <c r="D11" s="209"/>
      <c r="E11" s="212"/>
      <c r="F11" s="238"/>
      <c r="G11" s="209"/>
      <c r="H11" s="207"/>
      <c r="I11" s="241"/>
      <c r="J11" s="223"/>
      <c r="K11" s="207"/>
      <c r="L11" s="222"/>
      <c r="M11" s="212"/>
      <c r="N11" s="224"/>
      <c r="O11" s="237"/>
      <c r="P11" s="209"/>
      <c r="Q11" s="224"/>
      <c r="R11" s="222"/>
      <c r="S11" s="212"/>
      <c r="T11" s="224"/>
      <c r="U11" s="211"/>
    </row>
    <row r="12" spans="1:21" s="7" customFormat="1" ht="15" customHeight="1" x14ac:dyDescent="0.3">
      <c r="A12" s="39" t="s">
        <v>672</v>
      </c>
      <c r="B12" s="175" t="s">
        <v>264</v>
      </c>
      <c r="C12" s="238"/>
      <c r="D12" s="209"/>
      <c r="E12" s="212"/>
      <c r="F12" s="238"/>
      <c r="G12" s="209"/>
      <c r="H12" s="207"/>
      <c r="I12" s="241"/>
      <c r="J12" s="223"/>
      <c r="K12" s="207"/>
      <c r="L12" s="222"/>
      <c r="M12" s="212"/>
      <c r="N12" s="224"/>
      <c r="O12" s="237"/>
      <c r="P12" s="209"/>
      <c r="Q12" s="224"/>
      <c r="R12" s="222"/>
      <c r="S12" s="212"/>
      <c r="T12" s="224"/>
      <c r="U12" s="211"/>
    </row>
    <row r="13" spans="1:21" s="7" customFormat="1" ht="15" customHeight="1" x14ac:dyDescent="0.3">
      <c r="A13" s="39" t="s">
        <v>673</v>
      </c>
      <c r="B13" s="175" t="s">
        <v>1614</v>
      </c>
      <c r="C13" s="238"/>
      <c r="D13" s="209"/>
      <c r="E13" s="212"/>
      <c r="F13" s="238"/>
      <c r="G13" s="209"/>
      <c r="H13" s="212"/>
      <c r="I13" s="241"/>
      <c r="J13" s="223"/>
      <c r="K13" s="212"/>
      <c r="L13" s="222"/>
      <c r="M13" s="212"/>
      <c r="N13" s="212"/>
      <c r="O13" s="237"/>
      <c r="P13" s="209"/>
      <c r="Q13" s="212"/>
      <c r="R13" s="222"/>
      <c r="S13" s="212"/>
      <c r="T13" s="212"/>
      <c r="U13" s="211"/>
    </row>
    <row r="14" spans="1:21" s="7" customFormat="1" ht="15" customHeight="1" x14ac:dyDescent="0.3">
      <c r="A14" s="39" t="s">
        <v>674</v>
      </c>
      <c r="B14" s="175" t="s">
        <v>1610</v>
      </c>
      <c r="C14" s="238"/>
      <c r="D14" s="209"/>
      <c r="E14" s="212"/>
      <c r="F14" s="238"/>
      <c r="G14" s="209"/>
      <c r="H14" s="207"/>
      <c r="I14" s="241"/>
      <c r="J14" s="223"/>
      <c r="K14" s="207"/>
      <c r="L14" s="222"/>
      <c r="M14" s="212"/>
      <c r="N14" s="224"/>
      <c r="O14" s="237"/>
      <c r="P14" s="209"/>
      <c r="Q14" s="224"/>
      <c r="R14" s="222"/>
      <c r="S14" s="212"/>
      <c r="T14" s="224"/>
      <c r="U14" s="211"/>
    </row>
    <row r="15" spans="1:21" s="143" customFormat="1" ht="15" customHeight="1" x14ac:dyDescent="0.3">
      <c r="A15" s="142" t="s">
        <v>675</v>
      </c>
      <c r="B15" s="178" t="s">
        <v>1613</v>
      </c>
      <c r="C15" s="238"/>
      <c r="D15" s="209"/>
      <c r="E15" s="213"/>
      <c r="F15" s="238"/>
      <c r="G15" s="209"/>
      <c r="H15" s="213"/>
      <c r="I15" s="241"/>
      <c r="J15" s="223"/>
      <c r="K15" s="213"/>
      <c r="L15" s="222"/>
      <c r="M15" s="212"/>
      <c r="N15" s="213"/>
      <c r="O15" s="237"/>
      <c r="P15" s="209"/>
      <c r="Q15" s="213"/>
      <c r="R15" s="222"/>
      <c r="S15" s="212"/>
      <c r="T15" s="213"/>
      <c r="U15" s="211"/>
    </row>
    <row r="16" spans="1:21" s="143" customFormat="1" ht="15" customHeight="1" x14ac:dyDescent="0.3">
      <c r="A16" s="142" t="s">
        <v>676</v>
      </c>
      <c r="B16" s="178" t="s">
        <v>265</v>
      </c>
      <c r="C16" s="238"/>
      <c r="D16" s="209"/>
      <c r="E16" s="213"/>
      <c r="F16" s="238"/>
      <c r="G16" s="209"/>
      <c r="H16" s="213"/>
      <c r="I16" s="241"/>
      <c r="J16" s="223"/>
      <c r="K16" s="213"/>
      <c r="L16" s="222"/>
      <c r="M16" s="212"/>
      <c r="N16" s="213"/>
      <c r="O16" s="237"/>
      <c r="P16" s="209"/>
      <c r="Q16" s="213"/>
      <c r="R16" s="222"/>
      <c r="S16" s="212"/>
      <c r="T16" s="213"/>
      <c r="U16" s="211"/>
    </row>
    <row r="17" spans="1:21" s="7" customFormat="1" ht="15" customHeight="1" x14ac:dyDescent="0.3">
      <c r="A17" s="39" t="s">
        <v>677</v>
      </c>
      <c r="B17" s="175" t="s">
        <v>266</v>
      </c>
      <c r="C17" s="238"/>
      <c r="D17" s="209"/>
      <c r="E17" s="212"/>
      <c r="F17" s="238"/>
      <c r="G17" s="209"/>
      <c r="H17" s="207"/>
      <c r="I17" s="241"/>
      <c r="J17" s="223"/>
      <c r="K17" s="207"/>
      <c r="L17" s="222"/>
      <c r="M17" s="212"/>
      <c r="N17" s="224"/>
      <c r="O17" s="237"/>
      <c r="P17" s="209"/>
      <c r="Q17" s="224"/>
      <c r="R17" s="222"/>
      <c r="S17" s="212"/>
      <c r="T17" s="224"/>
      <c r="U17" s="211"/>
    </row>
    <row r="18" spans="1:21" s="7" customFormat="1" ht="15" customHeight="1" x14ac:dyDescent="0.3">
      <c r="A18" s="39" t="s">
        <v>678</v>
      </c>
      <c r="B18" s="175" t="s">
        <v>1024</v>
      </c>
      <c r="C18" s="238"/>
      <c r="D18" s="209"/>
      <c r="E18" s="212"/>
      <c r="F18" s="238"/>
      <c r="G18" s="209"/>
      <c r="H18" s="207"/>
      <c r="I18" s="241"/>
      <c r="J18" s="223"/>
      <c r="K18" s="207"/>
      <c r="L18" s="222"/>
      <c r="M18" s="212"/>
      <c r="N18" s="224"/>
      <c r="O18" s="237"/>
      <c r="P18" s="209"/>
      <c r="Q18" s="224"/>
      <c r="R18" s="222"/>
      <c r="S18" s="212"/>
      <c r="T18" s="224"/>
      <c r="U18" s="211"/>
    </row>
    <row r="19" spans="1:21" s="7" customFormat="1" ht="15" customHeight="1" x14ac:dyDescent="0.3">
      <c r="A19" s="39" t="s">
        <v>679</v>
      </c>
      <c r="B19" s="175" t="s">
        <v>1025</v>
      </c>
      <c r="C19" s="238"/>
      <c r="D19" s="209"/>
      <c r="E19" s="212"/>
      <c r="F19" s="238"/>
      <c r="G19" s="209"/>
      <c r="H19" s="207"/>
      <c r="I19" s="241"/>
      <c r="J19" s="223"/>
      <c r="K19" s="207"/>
      <c r="L19" s="222"/>
      <c r="M19" s="212"/>
      <c r="N19" s="224"/>
      <c r="O19" s="237"/>
      <c r="P19" s="209"/>
      <c r="Q19" s="224"/>
      <c r="R19" s="222"/>
      <c r="S19" s="212"/>
      <c r="T19" s="224"/>
      <c r="U19" s="211"/>
    </row>
    <row r="20" spans="1:21" s="7" customFormat="1" ht="15" customHeight="1" x14ac:dyDescent="0.3">
      <c r="A20" s="39" t="s">
        <v>680</v>
      </c>
      <c r="B20" s="175" t="s">
        <v>278</v>
      </c>
      <c r="C20" s="238"/>
      <c r="D20" s="209"/>
      <c r="E20" s="212"/>
      <c r="F20" s="238"/>
      <c r="G20" s="209"/>
      <c r="H20" s="207"/>
      <c r="I20" s="241"/>
      <c r="J20" s="223"/>
      <c r="K20" s="207"/>
      <c r="L20" s="222"/>
      <c r="M20" s="212"/>
      <c r="N20" s="224"/>
      <c r="O20" s="237"/>
      <c r="P20" s="209"/>
      <c r="Q20" s="224"/>
      <c r="R20" s="222"/>
      <c r="S20" s="212"/>
      <c r="T20" s="224"/>
      <c r="U20" s="211"/>
    </row>
    <row r="21" spans="1:21" s="7" customFormat="1" ht="15" customHeight="1" x14ac:dyDescent="0.3">
      <c r="A21" s="39" t="s">
        <v>681</v>
      </c>
      <c r="B21" s="175" t="s">
        <v>267</v>
      </c>
      <c r="C21" s="238"/>
      <c r="D21" s="209"/>
      <c r="E21" s="212"/>
      <c r="F21" s="238"/>
      <c r="G21" s="209"/>
      <c r="H21" s="207"/>
      <c r="I21" s="241"/>
      <c r="J21" s="223"/>
      <c r="K21" s="207"/>
      <c r="L21" s="222"/>
      <c r="M21" s="212"/>
      <c r="N21" s="224"/>
      <c r="O21" s="237"/>
      <c r="P21" s="209"/>
      <c r="Q21" s="224"/>
      <c r="R21" s="222"/>
      <c r="S21" s="212"/>
      <c r="T21" s="224"/>
      <c r="U21" s="211"/>
    </row>
    <row r="22" spans="1:21" s="7" customFormat="1" ht="15" customHeight="1" x14ac:dyDescent="0.3">
      <c r="A22" s="39" t="s">
        <v>682</v>
      </c>
      <c r="B22" s="175" t="s">
        <v>268</v>
      </c>
      <c r="C22" s="238"/>
      <c r="D22" s="209"/>
      <c r="E22" s="212"/>
      <c r="F22" s="238"/>
      <c r="G22" s="209"/>
      <c r="H22" s="207"/>
      <c r="I22" s="241"/>
      <c r="J22" s="223"/>
      <c r="K22" s="207"/>
      <c r="L22" s="222"/>
      <c r="M22" s="212"/>
      <c r="N22" s="224"/>
      <c r="O22" s="237"/>
      <c r="P22" s="209"/>
      <c r="Q22" s="224"/>
      <c r="R22" s="222"/>
      <c r="S22" s="212"/>
      <c r="T22" s="224"/>
      <c r="U22" s="211"/>
    </row>
    <row r="23" spans="1:21" s="7" customFormat="1" ht="15" customHeight="1" x14ac:dyDescent="0.3">
      <c r="A23" s="39" t="s">
        <v>683</v>
      </c>
      <c r="B23" s="175" t="s">
        <v>269</v>
      </c>
      <c r="C23" s="238"/>
      <c r="D23" s="209"/>
      <c r="E23" s="212"/>
      <c r="F23" s="238"/>
      <c r="G23" s="209"/>
      <c r="H23" s="207"/>
      <c r="I23" s="241"/>
      <c r="J23" s="223"/>
      <c r="K23" s="207"/>
      <c r="L23" s="222"/>
      <c r="M23" s="212"/>
      <c r="N23" s="224"/>
      <c r="O23" s="237"/>
      <c r="P23" s="209"/>
      <c r="Q23" s="224"/>
      <c r="R23" s="222"/>
      <c r="S23" s="212"/>
      <c r="T23" s="224"/>
      <c r="U23" s="211"/>
    </row>
    <row r="24" spans="1:21" s="7" customFormat="1" ht="15" customHeight="1" x14ac:dyDescent="0.3">
      <c r="A24" s="39" t="s">
        <v>1000</v>
      </c>
      <c r="B24" s="175" t="s">
        <v>270</v>
      </c>
      <c r="C24" s="238"/>
      <c r="D24" s="209"/>
      <c r="E24" s="212"/>
      <c r="F24" s="238"/>
      <c r="G24" s="209"/>
      <c r="H24" s="207"/>
      <c r="I24" s="241"/>
      <c r="J24" s="223"/>
      <c r="K24" s="207"/>
      <c r="L24" s="222"/>
      <c r="M24" s="212"/>
      <c r="N24" s="224"/>
      <c r="O24" s="237"/>
      <c r="P24" s="209"/>
      <c r="Q24" s="224"/>
      <c r="R24" s="222"/>
      <c r="S24" s="212"/>
      <c r="T24" s="224"/>
      <c r="U24" s="211"/>
    </row>
    <row r="25" spans="1:21" s="7" customFormat="1" ht="15" customHeight="1" x14ac:dyDescent="0.3">
      <c r="A25" s="39" t="s">
        <v>1001</v>
      </c>
      <c r="B25" s="175" t="s">
        <v>271</v>
      </c>
      <c r="C25" s="238"/>
      <c r="D25" s="209"/>
      <c r="E25" s="212"/>
      <c r="F25" s="238"/>
      <c r="G25" s="209"/>
      <c r="H25" s="207"/>
      <c r="I25" s="241"/>
      <c r="J25" s="223"/>
      <c r="K25" s="207"/>
      <c r="L25" s="222"/>
      <c r="M25" s="212"/>
      <c r="N25" s="224"/>
      <c r="O25" s="237"/>
      <c r="P25" s="209"/>
      <c r="Q25" s="224"/>
      <c r="R25" s="222"/>
      <c r="S25" s="212"/>
      <c r="T25" s="224"/>
      <c r="U25" s="211"/>
    </row>
    <row r="26" spans="1:21" s="7" customFormat="1" ht="15" customHeight="1" x14ac:dyDescent="0.3">
      <c r="A26" s="39" t="s">
        <v>1174</v>
      </c>
      <c r="B26" s="175" t="s">
        <v>272</v>
      </c>
      <c r="C26" s="238"/>
      <c r="D26" s="209"/>
      <c r="E26" s="212"/>
      <c r="F26" s="238"/>
      <c r="G26" s="209"/>
      <c r="H26" s="207"/>
      <c r="I26" s="241"/>
      <c r="J26" s="223"/>
      <c r="K26" s="207"/>
      <c r="L26" s="222"/>
      <c r="M26" s="212"/>
      <c r="N26" s="224"/>
      <c r="O26" s="237"/>
      <c r="P26" s="209"/>
      <c r="Q26" s="224"/>
      <c r="R26" s="222"/>
      <c r="S26" s="212"/>
      <c r="T26" s="224"/>
      <c r="U26" s="211"/>
    </row>
    <row r="27" spans="1:21" s="7" customFormat="1" ht="15" customHeight="1" x14ac:dyDescent="0.3">
      <c r="A27" s="39" t="s">
        <v>1175</v>
      </c>
      <c r="B27" s="175" t="s">
        <v>273</v>
      </c>
      <c r="C27" s="238"/>
      <c r="D27" s="209"/>
      <c r="E27" s="212"/>
      <c r="F27" s="238"/>
      <c r="G27" s="209"/>
      <c r="H27" s="207"/>
      <c r="I27" s="241"/>
      <c r="J27" s="223"/>
      <c r="K27" s="207"/>
      <c r="L27" s="222"/>
      <c r="M27" s="212"/>
      <c r="N27" s="225"/>
      <c r="O27" s="237"/>
      <c r="P27" s="209"/>
      <c r="Q27" s="225"/>
      <c r="R27" s="222"/>
      <c r="S27" s="212"/>
      <c r="T27" s="225"/>
      <c r="U27" s="211"/>
    </row>
    <row r="28" spans="1:21" s="7" customFormat="1" ht="15" customHeight="1" x14ac:dyDescent="0.3">
      <c r="A28" s="39" t="s">
        <v>1176</v>
      </c>
      <c r="B28" s="175" t="s">
        <v>274</v>
      </c>
      <c r="C28" s="238"/>
      <c r="D28" s="209"/>
      <c r="E28" s="212"/>
      <c r="F28" s="238"/>
      <c r="G28" s="209"/>
      <c r="H28" s="207"/>
      <c r="I28" s="241"/>
      <c r="J28" s="223"/>
      <c r="K28" s="207"/>
      <c r="L28" s="222"/>
      <c r="M28" s="212"/>
      <c r="N28" s="225"/>
      <c r="O28" s="237"/>
      <c r="P28" s="209"/>
      <c r="Q28" s="225"/>
      <c r="R28" s="222"/>
      <c r="S28" s="212"/>
      <c r="T28" s="225"/>
      <c r="U28" s="211"/>
    </row>
    <row r="29" spans="1:21" s="7" customFormat="1" ht="15" customHeight="1" x14ac:dyDescent="0.3">
      <c r="A29" s="39" t="s">
        <v>1177</v>
      </c>
      <c r="B29" s="175" t="s">
        <v>275</v>
      </c>
      <c r="C29" s="238"/>
      <c r="D29" s="209"/>
      <c r="E29" s="212"/>
      <c r="F29" s="238"/>
      <c r="G29" s="209"/>
      <c r="H29" s="207"/>
      <c r="I29" s="241"/>
      <c r="J29" s="223"/>
      <c r="K29" s="207"/>
      <c r="L29" s="222"/>
      <c r="M29" s="212"/>
      <c r="N29" s="225"/>
      <c r="O29" s="237"/>
      <c r="P29" s="209"/>
      <c r="Q29" s="225"/>
      <c r="R29" s="222"/>
      <c r="S29" s="212"/>
      <c r="T29" s="225"/>
      <c r="U29" s="211"/>
    </row>
    <row r="30" spans="1:21" s="7" customFormat="1" ht="15" customHeight="1" x14ac:dyDescent="0.3">
      <c r="A30" s="39" t="s">
        <v>1178</v>
      </c>
      <c r="B30" s="175" t="s">
        <v>277</v>
      </c>
      <c r="C30" s="239"/>
      <c r="D30" s="222"/>
      <c r="E30" s="212"/>
      <c r="F30" s="239"/>
      <c r="G30" s="222"/>
      <c r="H30" s="212"/>
      <c r="I30" s="241"/>
      <c r="J30" s="223"/>
      <c r="K30" s="207"/>
      <c r="L30" s="222"/>
      <c r="M30" s="212"/>
      <c r="N30" s="225"/>
      <c r="O30" s="226"/>
      <c r="P30" s="226"/>
      <c r="Q30" s="225"/>
      <c r="R30" s="226"/>
      <c r="S30" s="226"/>
      <c r="T30" s="225"/>
      <c r="U30" s="225"/>
    </row>
    <row r="31" spans="1:21" s="7" customFormat="1" ht="15" customHeight="1" x14ac:dyDescent="0.3">
      <c r="A31" s="39" t="s">
        <v>1179</v>
      </c>
      <c r="B31" s="175" t="s">
        <v>1021</v>
      </c>
      <c r="C31" s="238"/>
      <c r="D31" s="209"/>
      <c r="E31" s="212"/>
      <c r="F31" s="238"/>
      <c r="G31" s="209"/>
      <c r="H31" s="207"/>
      <c r="I31" s="241"/>
      <c r="J31" s="223"/>
      <c r="K31" s="207"/>
      <c r="L31" s="222"/>
      <c r="M31" s="212"/>
      <c r="N31" s="224"/>
      <c r="O31" s="237"/>
      <c r="P31" s="209"/>
      <c r="Q31" s="224"/>
      <c r="R31" s="222"/>
      <c r="S31" s="212"/>
      <c r="T31" s="224"/>
      <c r="U31" s="211"/>
    </row>
    <row r="32" spans="1:21" s="7" customFormat="1" ht="15" customHeight="1" x14ac:dyDescent="0.3">
      <c r="A32" s="39" t="s">
        <v>1180</v>
      </c>
      <c r="B32" s="175" t="s">
        <v>1022</v>
      </c>
      <c r="C32" s="238"/>
      <c r="D32" s="209"/>
      <c r="E32" s="212"/>
      <c r="F32" s="238"/>
      <c r="G32" s="209"/>
      <c r="H32" s="207"/>
      <c r="I32" s="241"/>
      <c r="J32" s="223"/>
      <c r="K32" s="207"/>
      <c r="L32" s="222"/>
      <c r="M32" s="212"/>
      <c r="N32" s="224"/>
      <c r="O32" s="237"/>
      <c r="P32" s="209"/>
      <c r="Q32" s="224"/>
      <c r="R32" s="222"/>
      <c r="S32" s="212"/>
      <c r="T32" s="224"/>
      <c r="U32" s="211"/>
    </row>
    <row r="33" spans="1:21" s="7" customFormat="1" ht="15" customHeight="1" x14ac:dyDescent="0.3">
      <c r="A33" s="39" t="s">
        <v>1181</v>
      </c>
      <c r="B33" s="175" t="s">
        <v>1023</v>
      </c>
      <c r="C33" s="238"/>
      <c r="D33" s="209"/>
      <c r="E33" s="212"/>
      <c r="F33" s="238"/>
      <c r="G33" s="209"/>
      <c r="H33" s="207"/>
      <c r="I33" s="241"/>
      <c r="J33" s="223"/>
      <c r="K33" s="207"/>
      <c r="L33" s="222"/>
      <c r="M33" s="212"/>
      <c r="N33" s="224"/>
      <c r="O33" s="237"/>
      <c r="P33" s="209"/>
      <c r="Q33" s="224"/>
      <c r="R33" s="222"/>
      <c r="S33" s="212"/>
      <c r="T33" s="224"/>
      <c r="U33" s="211"/>
    </row>
    <row r="34" spans="1:21" s="7" customFormat="1" ht="15" customHeight="1" x14ac:dyDescent="0.3">
      <c r="A34" s="39" t="s">
        <v>1182</v>
      </c>
      <c r="B34" s="175" t="s">
        <v>1026</v>
      </c>
      <c r="C34" s="238"/>
      <c r="D34" s="209"/>
      <c r="E34" s="212"/>
      <c r="F34" s="238"/>
      <c r="G34" s="209"/>
      <c r="H34" s="207"/>
      <c r="I34" s="241"/>
      <c r="J34" s="223"/>
      <c r="K34" s="207"/>
      <c r="L34" s="222"/>
      <c r="M34" s="212"/>
      <c r="N34" s="224"/>
      <c r="O34" s="237"/>
      <c r="P34" s="209"/>
      <c r="Q34" s="224"/>
      <c r="R34" s="222"/>
      <c r="S34" s="212"/>
      <c r="T34" s="224"/>
      <c r="U34" s="211"/>
    </row>
    <row r="35" spans="1:21" s="7" customFormat="1" ht="15" customHeight="1" x14ac:dyDescent="0.3">
      <c r="A35" s="39" t="s">
        <v>1183</v>
      </c>
      <c r="B35" s="175" t="s">
        <v>1029</v>
      </c>
      <c r="C35" s="238"/>
      <c r="D35" s="209"/>
      <c r="E35" s="212"/>
      <c r="F35" s="238"/>
      <c r="G35" s="209"/>
      <c r="H35" s="207"/>
      <c r="I35" s="241"/>
      <c r="J35" s="223"/>
      <c r="K35" s="207"/>
      <c r="L35" s="222"/>
      <c r="M35" s="212"/>
      <c r="N35" s="224"/>
      <c r="O35" s="237"/>
      <c r="P35" s="209"/>
      <c r="Q35" s="224"/>
      <c r="R35" s="222"/>
      <c r="S35" s="212"/>
      <c r="T35" s="224"/>
      <c r="U35" s="211"/>
    </row>
    <row r="36" spans="1:21" s="7" customFormat="1" ht="15" customHeight="1" x14ac:dyDescent="0.3">
      <c r="A36" s="39" t="s">
        <v>1184</v>
      </c>
      <c r="B36" s="175" t="s">
        <v>1027</v>
      </c>
      <c r="C36" s="238"/>
      <c r="D36" s="209"/>
      <c r="E36" s="212"/>
      <c r="F36" s="238"/>
      <c r="G36" s="209"/>
      <c r="H36" s="207"/>
      <c r="I36" s="241"/>
      <c r="J36" s="223"/>
      <c r="K36" s="207"/>
      <c r="L36" s="222"/>
      <c r="M36" s="212"/>
      <c r="N36" s="224"/>
      <c r="O36" s="237"/>
      <c r="P36" s="209"/>
      <c r="Q36" s="224"/>
      <c r="R36" s="222"/>
      <c r="S36" s="212"/>
      <c r="T36" s="224"/>
      <c r="U36" s="211"/>
    </row>
    <row r="37" spans="1:21" s="7" customFormat="1" ht="15" customHeight="1" x14ac:dyDescent="0.3">
      <c r="A37" s="39" t="s">
        <v>1185</v>
      </c>
      <c r="B37" s="175" t="s">
        <v>1028</v>
      </c>
      <c r="C37" s="238"/>
      <c r="D37" s="209"/>
      <c r="E37" s="212"/>
      <c r="F37" s="238"/>
      <c r="G37" s="209"/>
      <c r="H37" s="207"/>
      <c r="I37" s="241"/>
      <c r="J37" s="223"/>
      <c r="K37" s="207"/>
      <c r="L37" s="222"/>
      <c r="M37" s="212"/>
      <c r="N37" s="224"/>
      <c r="O37" s="237"/>
      <c r="P37" s="209"/>
      <c r="Q37" s="224"/>
      <c r="R37" s="222"/>
      <c r="S37" s="212"/>
      <c r="T37" s="224"/>
      <c r="U37" s="211"/>
    </row>
    <row r="38" spans="1:21" s="7" customFormat="1" ht="15" customHeight="1" x14ac:dyDescent="0.3">
      <c r="A38" s="39" t="s">
        <v>1186</v>
      </c>
      <c r="B38" s="175" t="s">
        <v>279</v>
      </c>
      <c r="C38" s="238"/>
      <c r="D38" s="209"/>
      <c r="E38" s="212"/>
      <c r="F38" s="238"/>
      <c r="G38" s="209"/>
      <c r="H38" s="207"/>
      <c r="I38" s="241"/>
      <c r="J38" s="223"/>
      <c r="K38" s="207"/>
      <c r="L38" s="222"/>
      <c r="M38" s="212"/>
      <c r="N38" s="224"/>
      <c r="O38" s="237"/>
      <c r="P38" s="209"/>
      <c r="Q38" s="224"/>
      <c r="R38" s="222"/>
      <c r="S38" s="212"/>
      <c r="T38" s="211"/>
      <c r="U38" s="211"/>
    </row>
    <row r="39" spans="1:21" s="7" customFormat="1" ht="15" customHeight="1" x14ac:dyDescent="0.3">
      <c r="A39" s="39" t="s">
        <v>1187</v>
      </c>
      <c r="B39" s="175" t="s">
        <v>280</v>
      </c>
      <c r="C39" s="238"/>
      <c r="D39" s="209"/>
      <c r="E39" s="212"/>
      <c r="F39" s="238"/>
      <c r="G39" s="209"/>
      <c r="H39" s="207"/>
      <c r="I39" s="241"/>
      <c r="J39" s="223"/>
      <c r="K39" s="207"/>
      <c r="L39" s="222"/>
      <c r="M39" s="212"/>
      <c r="N39" s="224"/>
      <c r="O39" s="237"/>
      <c r="P39" s="209"/>
      <c r="Q39" s="224"/>
      <c r="R39" s="222"/>
      <c r="S39" s="212"/>
      <c r="T39" s="211"/>
      <c r="U39" s="211"/>
    </row>
    <row r="40" spans="1:21" s="7" customFormat="1" ht="15" customHeight="1" x14ac:dyDescent="0.3">
      <c r="A40" s="39" t="s">
        <v>1188</v>
      </c>
      <c r="B40" s="175" t="s">
        <v>281</v>
      </c>
      <c r="C40" s="238"/>
      <c r="D40" s="209"/>
      <c r="E40" s="212"/>
      <c r="F40" s="238"/>
      <c r="G40" s="209"/>
      <c r="H40" s="207"/>
      <c r="I40" s="241"/>
      <c r="J40" s="223"/>
      <c r="K40" s="207"/>
      <c r="L40" s="222"/>
      <c r="M40" s="212"/>
      <c r="N40" s="224"/>
      <c r="O40" s="237"/>
      <c r="P40" s="209"/>
      <c r="Q40" s="224"/>
      <c r="R40" s="222"/>
      <c r="S40" s="212"/>
      <c r="T40" s="211"/>
      <c r="U40" s="211"/>
    </row>
    <row r="41" spans="1:21" s="7" customFormat="1" ht="67.5" customHeight="1" x14ac:dyDescent="0.3">
      <c r="A41" s="368">
        <v>2</v>
      </c>
      <c r="B41" s="372" t="s">
        <v>282</v>
      </c>
      <c r="C41" s="317"/>
      <c r="D41" s="318"/>
      <c r="E41" s="318"/>
      <c r="F41" s="320"/>
      <c r="G41" s="318"/>
      <c r="H41" s="318"/>
      <c r="I41" s="320"/>
      <c r="J41" s="318"/>
      <c r="K41" s="318"/>
      <c r="L41" s="320"/>
      <c r="M41" s="318"/>
      <c r="N41" s="318"/>
      <c r="O41" s="320"/>
      <c r="P41" s="318"/>
      <c r="Q41" s="318"/>
      <c r="R41" s="320"/>
      <c r="S41" s="318"/>
      <c r="T41" s="318"/>
      <c r="U41" s="319"/>
    </row>
    <row r="42" spans="1:21" s="7" customFormat="1" ht="15" customHeight="1" x14ac:dyDescent="0.3">
      <c r="A42" s="39" t="s">
        <v>684</v>
      </c>
      <c r="B42" s="175" t="s">
        <v>283</v>
      </c>
      <c r="C42" s="238"/>
      <c r="D42" s="209"/>
      <c r="E42" s="212"/>
      <c r="F42" s="237"/>
      <c r="G42" s="209"/>
      <c r="H42" s="207"/>
      <c r="I42" s="241"/>
      <c r="J42" s="223"/>
      <c r="K42" s="207"/>
      <c r="L42" s="222"/>
      <c r="M42" s="212"/>
      <c r="N42" s="224"/>
      <c r="O42" s="237"/>
      <c r="P42" s="209"/>
      <c r="Q42" s="224"/>
      <c r="R42" s="222"/>
      <c r="S42" s="212"/>
      <c r="T42" s="211"/>
      <c r="U42" s="211"/>
    </row>
    <row r="43" spans="1:21" s="7" customFormat="1" ht="15" customHeight="1" x14ac:dyDescent="0.3">
      <c r="A43" s="39" t="s">
        <v>685</v>
      </c>
      <c r="B43" s="175" t="s">
        <v>1428</v>
      </c>
      <c r="C43" s="238"/>
      <c r="D43" s="209"/>
      <c r="E43" s="212"/>
      <c r="F43" s="237"/>
      <c r="G43" s="209"/>
      <c r="H43" s="207"/>
      <c r="I43" s="241"/>
      <c r="J43" s="223"/>
      <c r="K43" s="207"/>
      <c r="L43" s="222"/>
      <c r="M43" s="212"/>
      <c r="N43" s="224"/>
      <c r="O43" s="237"/>
      <c r="P43" s="209"/>
      <c r="Q43" s="224"/>
      <c r="R43" s="222"/>
      <c r="S43" s="212"/>
      <c r="T43" s="211"/>
      <c r="U43" s="211"/>
    </row>
    <row r="44" spans="1:21" s="7" customFormat="1" ht="15" customHeight="1" x14ac:dyDescent="0.3">
      <c r="A44" s="39" t="s">
        <v>686</v>
      </c>
      <c r="B44" s="175" t="s">
        <v>1524</v>
      </c>
      <c r="C44" s="238"/>
      <c r="D44" s="209"/>
      <c r="E44" s="212"/>
      <c r="F44" s="237"/>
      <c r="G44" s="209"/>
      <c r="H44" s="207"/>
      <c r="I44" s="241"/>
      <c r="J44" s="223"/>
      <c r="K44" s="207"/>
      <c r="L44" s="222"/>
      <c r="M44" s="212"/>
      <c r="N44" s="224"/>
      <c r="O44" s="237"/>
      <c r="P44" s="209"/>
      <c r="Q44" s="224"/>
      <c r="R44" s="222"/>
      <c r="S44" s="212"/>
      <c r="T44" s="211"/>
      <c r="U44" s="211"/>
    </row>
    <row r="45" spans="1:21" s="7" customFormat="1" ht="15" customHeight="1" x14ac:dyDescent="0.3">
      <c r="A45" s="39" t="s">
        <v>687</v>
      </c>
      <c r="B45" s="175" t="s">
        <v>1146</v>
      </c>
      <c r="C45" s="238"/>
      <c r="D45" s="209"/>
      <c r="E45" s="212"/>
      <c r="F45" s="237"/>
      <c r="G45" s="209"/>
      <c r="H45" s="207"/>
      <c r="I45" s="241"/>
      <c r="J45" s="223"/>
      <c r="K45" s="207"/>
      <c r="L45" s="222"/>
      <c r="M45" s="212"/>
      <c r="N45" s="224"/>
      <c r="O45" s="237"/>
      <c r="P45" s="209"/>
      <c r="Q45" s="224"/>
      <c r="R45" s="222"/>
      <c r="S45" s="212"/>
      <c r="T45" s="211"/>
      <c r="U45" s="211"/>
    </row>
    <row r="46" spans="1:21" s="7" customFormat="1" ht="15" customHeight="1" x14ac:dyDescent="0.3">
      <c r="A46" s="39" t="s">
        <v>688</v>
      </c>
      <c r="B46" s="175" t="s">
        <v>284</v>
      </c>
      <c r="C46" s="238"/>
      <c r="D46" s="209"/>
      <c r="E46" s="212"/>
      <c r="F46" s="237"/>
      <c r="G46" s="209"/>
      <c r="H46" s="207"/>
      <c r="I46" s="241"/>
      <c r="J46" s="223"/>
      <c r="K46" s="207"/>
      <c r="L46" s="222"/>
      <c r="M46" s="212"/>
      <c r="N46" s="224"/>
      <c r="O46" s="237"/>
      <c r="P46" s="209"/>
      <c r="Q46" s="224"/>
      <c r="R46" s="222"/>
      <c r="S46" s="212"/>
      <c r="T46" s="211"/>
      <c r="U46" s="211"/>
    </row>
    <row r="47" spans="1:21" s="7" customFormat="1" ht="15" customHeight="1" x14ac:dyDescent="0.3">
      <c r="A47" s="39" t="s">
        <v>689</v>
      </c>
      <c r="B47" s="175" t="s">
        <v>285</v>
      </c>
      <c r="C47" s="238"/>
      <c r="D47" s="209"/>
      <c r="E47" s="212"/>
      <c r="F47" s="237"/>
      <c r="G47" s="209"/>
      <c r="H47" s="207"/>
      <c r="I47" s="241"/>
      <c r="J47" s="223"/>
      <c r="K47" s="207"/>
      <c r="L47" s="222"/>
      <c r="M47" s="212"/>
      <c r="N47" s="224"/>
      <c r="O47" s="237"/>
      <c r="P47" s="209"/>
      <c r="Q47" s="224"/>
      <c r="R47" s="222"/>
      <c r="S47" s="212"/>
      <c r="T47" s="211"/>
      <c r="U47" s="211"/>
    </row>
    <row r="48" spans="1:21" s="7" customFormat="1" ht="15" customHeight="1" x14ac:dyDescent="0.3">
      <c r="A48" s="39" t="s">
        <v>690</v>
      </c>
      <c r="B48" s="175" t="s">
        <v>1076</v>
      </c>
      <c r="C48" s="238"/>
      <c r="D48" s="209"/>
      <c r="E48" s="208"/>
      <c r="F48" s="237"/>
      <c r="G48" s="209"/>
      <c r="H48" s="207"/>
      <c r="I48" s="241"/>
      <c r="J48" s="223"/>
      <c r="K48" s="207"/>
      <c r="L48" s="222"/>
      <c r="M48" s="212"/>
      <c r="N48" s="224"/>
      <c r="O48" s="237"/>
      <c r="P48" s="209"/>
      <c r="Q48" s="224"/>
      <c r="R48" s="222"/>
      <c r="S48" s="212"/>
      <c r="T48" s="211"/>
      <c r="U48" s="211"/>
    </row>
    <row r="49" spans="1:21" s="7" customFormat="1" ht="15" customHeight="1" x14ac:dyDescent="0.3">
      <c r="A49" s="39" t="s">
        <v>691</v>
      </c>
      <c r="B49" s="175" t="s">
        <v>1077</v>
      </c>
      <c r="C49" s="238"/>
      <c r="D49" s="209"/>
      <c r="E49" s="208"/>
      <c r="F49" s="237"/>
      <c r="G49" s="209"/>
      <c r="H49" s="207"/>
      <c r="I49" s="241"/>
      <c r="J49" s="223"/>
      <c r="K49" s="207"/>
      <c r="L49" s="222"/>
      <c r="M49" s="212"/>
      <c r="N49" s="224"/>
      <c r="O49" s="237"/>
      <c r="P49" s="209"/>
      <c r="Q49" s="224"/>
      <c r="R49" s="222"/>
      <c r="S49" s="212"/>
      <c r="T49" s="211"/>
      <c r="U49" s="211"/>
    </row>
    <row r="50" spans="1:21" s="7" customFormat="1" ht="15" customHeight="1" x14ac:dyDescent="0.3">
      <c r="A50" s="39" t="s">
        <v>692</v>
      </c>
      <c r="B50" s="175" t="s">
        <v>1504</v>
      </c>
      <c r="C50" s="238"/>
      <c r="D50" s="209"/>
      <c r="E50" s="208"/>
      <c r="F50" s="237"/>
      <c r="G50" s="209"/>
      <c r="H50" s="207"/>
      <c r="I50" s="241"/>
      <c r="J50" s="223"/>
      <c r="K50" s="207"/>
      <c r="L50" s="222"/>
      <c r="M50" s="212"/>
      <c r="N50" s="224"/>
      <c r="O50" s="237"/>
      <c r="P50" s="209"/>
      <c r="Q50" s="224"/>
      <c r="R50" s="222"/>
      <c r="S50" s="212"/>
      <c r="T50" s="211"/>
      <c r="U50" s="211"/>
    </row>
    <row r="51" spans="1:21" s="7" customFormat="1" ht="15" customHeight="1" x14ac:dyDescent="0.3">
      <c r="A51" s="39" t="s">
        <v>693</v>
      </c>
      <c r="B51" s="175" t="s">
        <v>1079</v>
      </c>
      <c r="C51" s="238"/>
      <c r="D51" s="209"/>
      <c r="E51" s="208"/>
      <c r="F51" s="237"/>
      <c r="G51" s="209"/>
      <c r="H51" s="207"/>
      <c r="I51" s="241"/>
      <c r="J51" s="223"/>
      <c r="K51" s="207"/>
      <c r="L51" s="222"/>
      <c r="M51" s="212"/>
      <c r="N51" s="224"/>
      <c r="O51" s="237"/>
      <c r="P51" s="209"/>
      <c r="Q51" s="224"/>
      <c r="R51" s="222"/>
      <c r="S51" s="212"/>
      <c r="T51" s="211"/>
      <c r="U51" s="211"/>
    </row>
    <row r="52" spans="1:21" s="7" customFormat="1" ht="56.25" customHeight="1" x14ac:dyDescent="0.3">
      <c r="A52" s="368">
        <v>3</v>
      </c>
      <c r="B52" s="372" t="s">
        <v>286</v>
      </c>
      <c r="C52" s="317"/>
      <c r="D52" s="318"/>
      <c r="E52" s="318"/>
      <c r="F52" s="320"/>
      <c r="G52" s="318"/>
      <c r="H52" s="318"/>
      <c r="I52" s="320"/>
      <c r="J52" s="318"/>
      <c r="K52" s="318"/>
      <c r="L52" s="320"/>
      <c r="M52" s="318"/>
      <c r="N52" s="318"/>
      <c r="O52" s="320"/>
      <c r="P52" s="318"/>
      <c r="Q52" s="318"/>
      <c r="R52" s="320"/>
      <c r="S52" s="318"/>
      <c r="T52" s="318"/>
      <c r="U52" s="319"/>
    </row>
    <row r="53" spans="1:21" s="7" customFormat="1" ht="15" customHeight="1" x14ac:dyDescent="0.3">
      <c r="A53" s="39" t="s">
        <v>699</v>
      </c>
      <c r="B53" s="175" t="s">
        <v>287</v>
      </c>
      <c r="C53" s="238"/>
      <c r="D53" s="209"/>
      <c r="E53" s="212"/>
      <c r="F53" s="237"/>
      <c r="G53" s="209"/>
      <c r="H53" s="207"/>
      <c r="I53" s="227"/>
      <c r="J53" s="227"/>
      <c r="K53" s="228"/>
      <c r="L53" s="227"/>
      <c r="M53" s="227"/>
      <c r="N53" s="225"/>
      <c r="O53" s="237"/>
      <c r="P53" s="209"/>
      <c r="Q53" s="224"/>
      <c r="R53" s="222"/>
      <c r="S53" s="212"/>
      <c r="T53" s="211"/>
      <c r="U53" s="211"/>
    </row>
    <row r="54" spans="1:21" s="7" customFormat="1" ht="15" customHeight="1" x14ac:dyDescent="0.3">
      <c r="A54" s="39" t="s">
        <v>700</v>
      </c>
      <c r="B54" s="175" t="s">
        <v>288</v>
      </c>
      <c r="C54" s="238"/>
      <c r="D54" s="209"/>
      <c r="E54" s="212"/>
      <c r="F54" s="237"/>
      <c r="G54" s="209"/>
      <c r="H54" s="207"/>
      <c r="I54" s="227"/>
      <c r="J54" s="227"/>
      <c r="K54" s="228"/>
      <c r="L54" s="227"/>
      <c r="M54" s="227"/>
      <c r="N54" s="225"/>
      <c r="O54" s="237"/>
      <c r="P54" s="209"/>
      <c r="Q54" s="224"/>
      <c r="R54" s="222"/>
      <c r="S54" s="212"/>
      <c r="T54" s="211"/>
      <c r="U54" s="211"/>
    </row>
    <row r="55" spans="1:21" s="7" customFormat="1" ht="15" customHeight="1" x14ac:dyDescent="0.3">
      <c r="A55" s="39" t="s">
        <v>701</v>
      </c>
      <c r="B55" s="175" t="s">
        <v>289</v>
      </c>
      <c r="C55" s="238"/>
      <c r="D55" s="209"/>
      <c r="E55" s="212"/>
      <c r="F55" s="237"/>
      <c r="G55" s="209"/>
      <c r="H55" s="207"/>
      <c r="I55" s="227"/>
      <c r="J55" s="227"/>
      <c r="K55" s="228"/>
      <c r="L55" s="227"/>
      <c r="M55" s="227"/>
      <c r="N55" s="225"/>
      <c r="O55" s="237"/>
      <c r="P55" s="209"/>
      <c r="Q55" s="224"/>
      <c r="R55" s="222"/>
      <c r="S55" s="212"/>
      <c r="T55" s="211"/>
      <c r="U55" s="211"/>
    </row>
    <row r="56" spans="1:21" s="7" customFormat="1" ht="15" customHeight="1" x14ac:dyDescent="0.3">
      <c r="A56" s="39" t="s">
        <v>702</v>
      </c>
      <c r="B56" s="175" t="s">
        <v>290</v>
      </c>
      <c r="C56" s="238"/>
      <c r="D56" s="209"/>
      <c r="E56" s="212"/>
      <c r="F56" s="237"/>
      <c r="G56" s="209"/>
      <c r="H56" s="207"/>
      <c r="I56" s="227"/>
      <c r="J56" s="227"/>
      <c r="K56" s="228"/>
      <c r="L56" s="227"/>
      <c r="M56" s="227"/>
      <c r="N56" s="225"/>
      <c r="O56" s="237"/>
      <c r="P56" s="209"/>
      <c r="Q56" s="224"/>
      <c r="R56" s="222"/>
      <c r="S56" s="212"/>
      <c r="T56" s="211"/>
      <c r="U56" s="211"/>
    </row>
    <row r="57" spans="1:21" s="7" customFormat="1" ht="15" customHeight="1" x14ac:dyDescent="0.3">
      <c r="A57" s="39" t="s">
        <v>703</v>
      </c>
      <c r="B57" s="175" t="s">
        <v>291</v>
      </c>
      <c r="C57" s="238"/>
      <c r="D57" s="209"/>
      <c r="E57" s="212"/>
      <c r="F57" s="237"/>
      <c r="G57" s="209"/>
      <c r="H57" s="207"/>
      <c r="I57" s="227"/>
      <c r="J57" s="227"/>
      <c r="K57" s="228"/>
      <c r="L57" s="227"/>
      <c r="M57" s="227"/>
      <c r="N57" s="225"/>
      <c r="O57" s="237"/>
      <c r="P57" s="209"/>
      <c r="Q57" s="224"/>
      <c r="R57" s="222"/>
      <c r="S57" s="212"/>
      <c r="T57" s="211"/>
      <c r="U57" s="211"/>
    </row>
    <row r="58" spans="1:21" s="7" customFormat="1" ht="15" customHeight="1" x14ac:dyDescent="0.3">
      <c r="A58" s="39" t="s">
        <v>704</v>
      </c>
      <c r="B58" s="175" t="s">
        <v>292</v>
      </c>
      <c r="C58" s="238"/>
      <c r="D58" s="209"/>
      <c r="E58" s="212"/>
      <c r="F58" s="237"/>
      <c r="G58" s="209"/>
      <c r="H58" s="207"/>
      <c r="I58" s="227"/>
      <c r="J58" s="227"/>
      <c r="K58" s="228"/>
      <c r="L58" s="227"/>
      <c r="M58" s="227"/>
      <c r="N58" s="225"/>
      <c r="O58" s="237"/>
      <c r="P58" s="209"/>
      <c r="Q58" s="224"/>
      <c r="R58" s="222"/>
      <c r="S58" s="212"/>
      <c r="T58" s="224"/>
      <c r="U58" s="211"/>
    </row>
    <row r="59" spans="1:21" s="7" customFormat="1" ht="15" customHeight="1" x14ac:dyDescent="0.3">
      <c r="A59" s="39" t="s">
        <v>705</v>
      </c>
      <c r="B59" s="175" t="s">
        <v>293</v>
      </c>
      <c r="C59" s="238"/>
      <c r="D59" s="209"/>
      <c r="E59" s="212"/>
      <c r="F59" s="237"/>
      <c r="G59" s="209"/>
      <c r="H59" s="207"/>
      <c r="I59" s="227"/>
      <c r="J59" s="227"/>
      <c r="K59" s="228"/>
      <c r="L59" s="227"/>
      <c r="M59" s="227"/>
      <c r="N59" s="225"/>
      <c r="O59" s="237"/>
      <c r="P59" s="209"/>
      <c r="Q59" s="224"/>
      <c r="R59" s="222"/>
      <c r="S59" s="212"/>
      <c r="T59" s="224"/>
      <c r="U59" s="211"/>
    </row>
    <row r="60" spans="1:21" s="7" customFormat="1" ht="15" customHeight="1" x14ac:dyDescent="0.3">
      <c r="A60" s="39" t="s">
        <v>706</v>
      </c>
      <c r="B60" s="175" t="s">
        <v>294</v>
      </c>
      <c r="C60" s="238"/>
      <c r="D60" s="209"/>
      <c r="E60" s="212"/>
      <c r="F60" s="237"/>
      <c r="G60" s="209"/>
      <c r="H60" s="207"/>
      <c r="I60" s="227"/>
      <c r="J60" s="227"/>
      <c r="K60" s="228"/>
      <c r="L60" s="227"/>
      <c r="M60" s="227"/>
      <c r="N60" s="225"/>
      <c r="O60" s="237"/>
      <c r="P60" s="209"/>
      <c r="Q60" s="224"/>
      <c r="R60" s="222"/>
      <c r="S60" s="212"/>
      <c r="T60" s="224"/>
      <c r="U60" s="211"/>
    </row>
    <row r="61" spans="1:21" s="7" customFormat="1" ht="15" customHeight="1" x14ac:dyDescent="0.3">
      <c r="A61" s="39" t="s">
        <v>707</v>
      </c>
      <c r="B61" s="175" t="s">
        <v>295</v>
      </c>
      <c r="C61" s="238"/>
      <c r="D61" s="209"/>
      <c r="E61" s="212"/>
      <c r="F61" s="237"/>
      <c r="G61" s="209"/>
      <c r="H61" s="207"/>
      <c r="I61" s="227"/>
      <c r="J61" s="227"/>
      <c r="K61" s="228"/>
      <c r="L61" s="227"/>
      <c r="M61" s="227"/>
      <c r="N61" s="225"/>
      <c r="O61" s="237"/>
      <c r="P61" s="209"/>
      <c r="Q61" s="224"/>
      <c r="R61" s="222"/>
      <c r="S61" s="212"/>
      <c r="T61" s="224"/>
      <c r="U61" s="211"/>
    </row>
    <row r="62" spans="1:21" s="7" customFormat="1" ht="15" customHeight="1" x14ac:dyDescent="0.3">
      <c r="A62" s="39" t="s">
        <v>708</v>
      </c>
      <c r="B62" s="175" t="s">
        <v>1383</v>
      </c>
      <c r="C62" s="238"/>
      <c r="D62" s="209"/>
      <c r="E62" s="212"/>
      <c r="F62" s="237"/>
      <c r="G62" s="209"/>
      <c r="H62" s="207"/>
      <c r="I62" s="227"/>
      <c r="J62" s="227"/>
      <c r="K62" s="228"/>
      <c r="L62" s="227"/>
      <c r="M62" s="227"/>
      <c r="N62" s="225"/>
      <c r="O62" s="237"/>
      <c r="P62" s="209"/>
      <c r="Q62" s="224"/>
      <c r="R62" s="222"/>
      <c r="S62" s="212"/>
      <c r="T62" s="224"/>
      <c r="U62" s="211"/>
    </row>
    <row r="63" spans="1:21" s="7" customFormat="1" ht="15" customHeight="1" x14ac:dyDescent="0.3">
      <c r="A63" s="39" t="s">
        <v>709</v>
      </c>
      <c r="B63" s="175" t="s">
        <v>296</v>
      </c>
      <c r="C63" s="238"/>
      <c r="D63" s="209"/>
      <c r="E63" s="212"/>
      <c r="F63" s="237"/>
      <c r="G63" s="209"/>
      <c r="H63" s="207"/>
      <c r="I63" s="227"/>
      <c r="J63" s="227"/>
      <c r="K63" s="228"/>
      <c r="L63" s="227"/>
      <c r="M63" s="227"/>
      <c r="N63" s="225"/>
      <c r="O63" s="237"/>
      <c r="P63" s="209"/>
      <c r="Q63" s="224"/>
      <c r="R63" s="222"/>
      <c r="S63" s="212"/>
      <c r="T63" s="224"/>
      <c r="U63" s="211"/>
    </row>
    <row r="64" spans="1:21" s="7" customFormat="1" ht="15" customHeight="1" x14ac:dyDescent="0.3">
      <c r="A64" s="39" t="s">
        <v>710</v>
      </c>
      <c r="B64" s="175" t="s">
        <v>1384</v>
      </c>
      <c r="C64" s="238"/>
      <c r="D64" s="209"/>
      <c r="E64" s="212"/>
      <c r="F64" s="237"/>
      <c r="G64" s="209"/>
      <c r="H64" s="207"/>
      <c r="I64" s="227"/>
      <c r="J64" s="227"/>
      <c r="K64" s="228"/>
      <c r="L64" s="227"/>
      <c r="M64" s="227"/>
      <c r="N64" s="225"/>
      <c r="O64" s="237"/>
      <c r="P64" s="209"/>
      <c r="Q64" s="224"/>
      <c r="R64" s="222"/>
      <c r="S64" s="212"/>
      <c r="T64" s="224"/>
      <c r="U64" s="211"/>
    </row>
    <row r="65" spans="1:21" s="7" customFormat="1" ht="15" customHeight="1" x14ac:dyDescent="0.3">
      <c r="A65" s="39" t="s">
        <v>711</v>
      </c>
      <c r="B65" s="175" t="s">
        <v>297</v>
      </c>
      <c r="C65" s="238"/>
      <c r="D65" s="209"/>
      <c r="E65" s="212"/>
      <c r="F65" s="237"/>
      <c r="G65" s="209"/>
      <c r="H65" s="207"/>
      <c r="I65" s="227"/>
      <c r="J65" s="227"/>
      <c r="K65" s="228"/>
      <c r="L65" s="227"/>
      <c r="M65" s="227"/>
      <c r="N65" s="225"/>
      <c r="O65" s="237"/>
      <c r="P65" s="209"/>
      <c r="Q65" s="224"/>
      <c r="R65" s="222"/>
      <c r="S65" s="212"/>
      <c r="T65" s="224"/>
      <c r="U65" s="211"/>
    </row>
    <row r="66" spans="1:21" s="7" customFormat="1" ht="15" customHeight="1" x14ac:dyDescent="0.3">
      <c r="A66" s="39" t="s">
        <v>712</v>
      </c>
      <c r="B66" s="175" t="s">
        <v>298</v>
      </c>
      <c r="C66" s="238"/>
      <c r="D66" s="209"/>
      <c r="E66" s="212"/>
      <c r="F66" s="237"/>
      <c r="G66" s="209"/>
      <c r="H66" s="207"/>
      <c r="I66" s="227"/>
      <c r="J66" s="227"/>
      <c r="K66" s="228"/>
      <c r="L66" s="227"/>
      <c r="M66" s="227"/>
      <c r="N66" s="225"/>
      <c r="O66" s="237"/>
      <c r="P66" s="209"/>
      <c r="Q66" s="224"/>
      <c r="R66" s="222"/>
      <c r="S66" s="212"/>
      <c r="T66" s="211"/>
      <c r="U66" s="211"/>
    </row>
    <row r="67" spans="1:21" s="7" customFormat="1" ht="15" customHeight="1" x14ac:dyDescent="0.3">
      <c r="A67" s="39" t="s">
        <v>713</v>
      </c>
      <c r="B67" s="175" t="s">
        <v>299</v>
      </c>
      <c r="C67" s="238"/>
      <c r="D67" s="209"/>
      <c r="E67" s="212"/>
      <c r="F67" s="237"/>
      <c r="G67" s="209"/>
      <c r="H67" s="207"/>
      <c r="I67" s="227"/>
      <c r="J67" s="227"/>
      <c r="K67" s="228"/>
      <c r="L67" s="227"/>
      <c r="M67" s="227"/>
      <c r="N67" s="225"/>
      <c r="O67" s="237"/>
      <c r="P67" s="209"/>
      <c r="Q67" s="224"/>
      <c r="R67" s="222"/>
      <c r="S67" s="212"/>
      <c r="T67" s="211"/>
      <c r="U67" s="211"/>
    </row>
    <row r="68" spans="1:21" s="7" customFormat="1" ht="15" customHeight="1" x14ac:dyDescent="0.3">
      <c r="A68" s="39" t="s">
        <v>714</v>
      </c>
      <c r="B68" s="175" t="s">
        <v>300</v>
      </c>
      <c r="C68" s="238"/>
      <c r="D68" s="209"/>
      <c r="E68" s="212"/>
      <c r="F68" s="237"/>
      <c r="G68" s="209"/>
      <c r="H68" s="207"/>
      <c r="I68" s="227"/>
      <c r="J68" s="227"/>
      <c r="K68" s="228"/>
      <c r="L68" s="227"/>
      <c r="M68" s="227"/>
      <c r="N68" s="225"/>
      <c r="O68" s="237"/>
      <c r="P68" s="209"/>
      <c r="Q68" s="224"/>
      <c r="R68" s="222"/>
      <c r="S68" s="212"/>
      <c r="T68" s="211"/>
      <c r="U68" s="211"/>
    </row>
    <row r="69" spans="1:21" s="7" customFormat="1" ht="58.5" customHeight="1" x14ac:dyDescent="0.3">
      <c r="A69" s="368">
        <v>4</v>
      </c>
      <c r="B69" s="372" t="s">
        <v>301</v>
      </c>
      <c r="C69" s="317"/>
      <c r="D69" s="318"/>
      <c r="E69" s="318"/>
      <c r="F69" s="320"/>
      <c r="G69" s="318"/>
      <c r="H69" s="318"/>
      <c r="I69" s="320"/>
      <c r="J69" s="318"/>
      <c r="K69" s="318"/>
      <c r="L69" s="320"/>
      <c r="M69" s="318"/>
      <c r="N69" s="318"/>
      <c r="O69" s="320"/>
      <c r="P69" s="318"/>
      <c r="Q69" s="318"/>
      <c r="R69" s="320"/>
      <c r="S69" s="318"/>
      <c r="T69" s="318"/>
      <c r="U69" s="319"/>
    </row>
    <row r="70" spans="1:21" s="7" customFormat="1" ht="15" customHeight="1" x14ac:dyDescent="0.3">
      <c r="A70" s="39" t="s">
        <v>718</v>
      </c>
      <c r="B70" s="175" t="s">
        <v>302</v>
      </c>
      <c r="C70" s="238"/>
      <c r="D70" s="209"/>
      <c r="E70" s="212"/>
      <c r="F70" s="237"/>
      <c r="G70" s="209"/>
      <c r="H70" s="207"/>
      <c r="I70" s="241"/>
      <c r="J70" s="223"/>
      <c r="K70" s="207"/>
      <c r="L70" s="222"/>
      <c r="M70" s="212"/>
      <c r="N70" s="224"/>
      <c r="O70" s="237"/>
      <c r="P70" s="209"/>
      <c r="Q70" s="224"/>
      <c r="R70" s="222"/>
      <c r="S70" s="212"/>
      <c r="T70" s="211"/>
      <c r="U70" s="211"/>
    </row>
    <row r="71" spans="1:21" s="7" customFormat="1" ht="15" customHeight="1" x14ac:dyDescent="0.3">
      <c r="A71" s="39" t="s">
        <v>719</v>
      </c>
      <c r="B71" s="175" t="s">
        <v>1031</v>
      </c>
      <c r="C71" s="238"/>
      <c r="D71" s="209"/>
      <c r="E71" s="212"/>
      <c r="F71" s="237"/>
      <c r="G71" s="209"/>
      <c r="H71" s="207"/>
      <c r="I71" s="241"/>
      <c r="J71" s="223"/>
      <c r="K71" s="207"/>
      <c r="L71" s="222"/>
      <c r="M71" s="212"/>
      <c r="N71" s="224"/>
      <c r="O71" s="237"/>
      <c r="P71" s="209"/>
      <c r="Q71" s="224"/>
      <c r="R71" s="226"/>
      <c r="S71" s="226"/>
      <c r="T71" s="225"/>
      <c r="U71" s="225"/>
    </row>
    <row r="72" spans="1:21" s="7" customFormat="1" ht="15" customHeight="1" x14ac:dyDescent="0.3">
      <c r="A72" s="39" t="s">
        <v>720</v>
      </c>
      <c r="B72" s="175" t="s">
        <v>1032</v>
      </c>
      <c r="C72" s="238"/>
      <c r="D72" s="209"/>
      <c r="E72" s="212"/>
      <c r="F72" s="237"/>
      <c r="G72" s="209"/>
      <c r="H72" s="207"/>
      <c r="I72" s="241"/>
      <c r="J72" s="223"/>
      <c r="K72" s="207"/>
      <c r="L72" s="222"/>
      <c r="M72" s="212"/>
      <c r="N72" s="224"/>
      <c r="O72" s="237"/>
      <c r="P72" s="209"/>
      <c r="Q72" s="224"/>
      <c r="R72" s="226"/>
      <c r="S72" s="226"/>
      <c r="T72" s="225"/>
      <c r="U72" s="225"/>
    </row>
    <row r="73" spans="1:21" s="7" customFormat="1" ht="15" customHeight="1" x14ac:dyDescent="0.3">
      <c r="A73" s="39" t="s">
        <v>721</v>
      </c>
      <c r="B73" s="175" t="s">
        <v>1073</v>
      </c>
      <c r="C73" s="239"/>
      <c r="D73" s="222"/>
      <c r="E73" s="212"/>
      <c r="F73" s="222"/>
      <c r="G73" s="222"/>
      <c r="H73" s="207"/>
      <c r="I73" s="241"/>
      <c r="J73" s="223"/>
      <c r="K73" s="207"/>
      <c r="L73" s="222"/>
      <c r="M73" s="212"/>
      <c r="N73" s="224"/>
      <c r="O73" s="237"/>
      <c r="P73" s="209"/>
      <c r="Q73" s="224"/>
      <c r="R73" s="222"/>
      <c r="S73" s="212"/>
      <c r="T73" s="211"/>
      <c r="U73" s="211"/>
    </row>
    <row r="74" spans="1:21" s="7" customFormat="1" ht="15" customHeight="1" x14ac:dyDescent="0.3">
      <c r="A74" s="39" t="s">
        <v>722</v>
      </c>
      <c r="B74" s="175" t="s">
        <v>1074</v>
      </c>
      <c r="C74" s="239"/>
      <c r="D74" s="222"/>
      <c r="E74" s="212"/>
      <c r="F74" s="222"/>
      <c r="G74" s="222"/>
      <c r="H74" s="207"/>
      <c r="I74" s="241"/>
      <c r="J74" s="223"/>
      <c r="K74" s="207"/>
      <c r="L74" s="222"/>
      <c r="M74" s="212"/>
      <c r="N74" s="224"/>
      <c r="O74" s="237"/>
      <c r="P74" s="209"/>
      <c r="Q74" s="224"/>
      <c r="R74" s="222"/>
      <c r="S74" s="212"/>
      <c r="T74" s="211"/>
      <c r="U74" s="211"/>
    </row>
    <row r="75" spans="1:21" s="7" customFormat="1" ht="15" customHeight="1" x14ac:dyDescent="0.3">
      <c r="A75" s="39" t="s">
        <v>723</v>
      </c>
      <c r="B75" s="175" t="s">
        <v>1104</v>
      </c>
      <c r="C75" s="239"/>
      <c r="D75" s="222"/>
      <c r="E75" s="212"/>
      <c r="F75" s="222"/>
      <c r="G75" s="222"/>
      <c r="H75" s="207"/>
      <c r="I75" s="241"/>
      <c r="J75" s="223"/>
      <c r="K75" s="207"/>
      <c r="L75" s="222"/>
      <c r="M75" s="212"/>
      <c r="N75" s="224"/>
      <c r="O75" s="237"/>
      <c r="P75" s="209"/>
      <c r="Q75" s="224"/>
      <c r="R75" s="222"/>
      <c r="S75" s="212"/>
      <c r="T75" s="211"/>
      <c r="U75" s="211"/>
    </row>
    <row r="76" spans="1:21" s="7" customFormat="1" ht="15" customHeight="1" x14ac:dyDescent="0.3">
      <c r="A76" s="39" t="s">
        <v>724</v>
      </c>
      <c r="B76" s="175" t="s">
        <v>1075</v>
      </c>
      <c r="C76" s="239"/>
      <c r="D76" s="222"/>
      <c r="E76" s="212"/>
      <c r="F76" s="222"/>
      <c r="G76" s="222"/>
      <c r="H76" s="207"/>
      <c r="I76" s="241"/>
      <c r="J76" s="223"/>
      <c r="K76" s="207"/>
      <c r="L76" s="222"/>
      <c r="M76" s="212"/>
      <c r="N76" s="224"/>
      <c r="O76" s="237"/>
      <c r="P76" s="209"/>
      <c r="Q76" s="224"/>
      <c r="R76" s="222"/>
      <c r="S76" s="212"/>
      <c r="T76" s="211"/>
      <c r="U76" s="211"/>
    </row>
    <row r="77" spans="1:21" s="7" customFormat="1" ht="15" customHeight="1" x14ac:dyDescent="0.3">
      <c r="A77" s="39" t="s">
        <v>725</v>
      </c>
      <c r="B77" s="175" t="s">
        <v>303</v>
      </c>
      <c r="C77" s="238"/>
      <c r="D77" s="209"/>
      <c r="E77" s="212"/>
      <c r="F77" s="237"/>
      <c r="G77" s="209"/>
      <c r="H77" s="207"/>
      <c r="I77" s="241"/>
      <c r="J77" s="223"/>
      <c r="K77" s="207"/>
      <c r="L77" s="222"/>
      <c r="M77" s="212"/>
      <c r="N77" s="224"/>
      <c r="O77" s="237"/>
      <c r="P77" s="209"/>
      <c r="Q77" s="224"/>
      <c r="R77" s="222"/>
      <c r="S77" s="212"/>
      <c r="T77" s="224"/>
      <c r="U77" s="211"/>
    </row>
    <row r="78" spans="1:21" s="7" customFormat="1" ht="15" customHeight="1" x14ac:dyDescent="0.3">
      <c r="A78" s="39" t="s">
        <v>726</v>
      </c>
      <c r="B78" s="175" t="s">
        <v>1492</v>
      </c>
      <c r="C78" s="238"/>
      <c r="D78" s="209"/>
      <c r="E78" s="212"/>
      <c r="F78" s="237"/>
      <c r="G78" s="209"/>
      <c r="H78" s="212"/>
      <c r="I78" s="241"/>
      <c r="J78" s="223"/>
      <c r="K78" s="212"/>
      <c r="L78" s="222"/>
      <c r="M78" s="212"/>
      <c r="N78" s="212"/>
      <c r="O78" s="237"/>
      <c r="P78" s="209"/>
      <c r="Q78" s="224"/>
      <c r="R78" s="222"/>
      <c r="S78" s="212"/>
      <c r="T78" s="224"/>
      <c r="U78" s="211"/>
    </row>
    <row r="79" spans="1:21" s="7" customFormat="1" ht="15" customHeight="1" x14ac:dyDescent="0.3">
      <c r="A79" s="39" t="s">
        <v>727</v>
      </c>
      <c r="B79" s="175" t="s">
        <v>1491</v>
      </c>
      <c r="C79" s="239"/>
      <c r="D79" s="215"/>
      <c r="E79" s="212"/>
      <c r="F79" s="215"/>
      <c r="G79" s="215"/>
      <c r="H79" s="207"/>
      <c r="I79" s="215"/>
      <c r="J79" s="215"/>
      <c r="K79" s="207"/>
      <c r="L79" s="215"/>
      <c r="M79" s="215"/>
      <c r="N79" s="224"/>
      <c r="O79" s="237"/>
      <c r="P79" s="209"/>
      <c r="Q79" s="224"/>
      <c r="R79" s="222"/>
      <c r="S79" s="212"/>
      <c r="T79" s="224"/>
      <c r="U79" s="211"/>
    </row>
    <row r="80" spans="1:21" s="7" customFormat="1" ht="15" customHeight="1" x14ac:dyDescent="0.3">
      <c r="A80" s="39" t="s">
        <v>728</v>
      </c>
      <c r="B80" s="175" t="s">
        <v>1463</v>
      </c>
      <c r="C80" s="239"/>
      <c r="D80" s="215"/>
      <c r="E80" s="212"/>
      <c r="F80" s="222"/>
      <c r="G80" s="215"/>
      <c r="H80" s="207"/>
      <c r="I80" s="241"/>
      <c r="J80" s="223"/>
      <c r="K80" s="207"/>
      <c r="L80" s="222"/>
      <c r="M80" s="212"/>
      <c r="N80" s="224"/>
      <c r="O80" s="237"/>
      <c r="P80" s="209"/>
      <c r="Q80" s="224"/>
      <c r="R80" s="222"/>
      <c r="S80" s="212"/>
      <c r="T80" s="224"/>
      <c r="U80" s="211"/>
    </row>
    <row r="81" spans="1:21" s="7" customFormat="1" ht="15" customHeight="1" x14ac:dyDescent="0.3">
      <c r="A81" s="39" t="s">
        <v>729</v>
      </c>
      <c r="B81" s="175" t="s">
        <v>1033</v>
      </c>
      <c r="C81" s="238"/>
      <c r="D81" s="209"/>
      <c r="E81" s="212"/>
      <c r="F81" s="237"/>
      <c r="G81" s="209"/>
      <c r="H81" s="207"/>
      <c r="I81" s="241"/>
      <c r="J81" s="223"/>
      <c r="K81" s="207"/>
      <c r="L81" s="222"/>
      <c r="M81" s="212"/>
      <c r="N81" s="224"/>
      <c r="O81" s="226"/>
      <c r="P81" s="226"/>
      <c r="Q81" s="225"/>
      <c r="R81" s="226"/>
      <c r="S81" s="226"/>
      <c r="T81" s="225"/>
      <c r="U81" s="225"/>
    </row>
    <row r="82" spans="1:21" s="7" customFormat="1" ht="15" customHeight="1" x14ac:dyDescent="0.3">
      <c r="A82" s="39" t="s">
        <v>1005</v>
      </c>
      <c r="B82" s="175" t="s">
        <v>1034</v>
      </c>
      <c r="C82" s="238"/>
      <c r="D82" s="209"/>
      <c r="E82" s="212"/>
      <c r="F82" s="237"/>
      <c r="G82" s="209"/>
      <c r="H82" s="207"/>
      <c r="I82" s="241"/>
      <c r="J82" s="223"/>
      <c r="K82" s="207"/>
      <c r="L82" s="222"/>
      <c r="M82" s="212"/>
      <c r="N82" s="224"/>
      <c r="O82" s="226"/>
      <c r="P82" s="226"/>
      <c r="Q82" s="225"/>
      <c r="R82" s="226"/>
      <c r="S82" s="226"/>
      <c r="T82" s="225"/>
      <c r="U82" s="225"/>
    </row>
    <row r="83" spans="1:21" s="7" customFormat="1" ht="15" customHeight="1" x14ac:dyDescent="0.3">
      <c r="A83" s="39" t="s">
        <v>1006</v>
      </c>
      <c r="B83" s="175" t="s">
        <v>1035</v>
      </c>
      <c r="C83" s="238"/>
      <c r="D83" s="209"/>
      <c r="E83" s="212"/>
      <c r="F83" s="237"/>
      <c r="G83" s="209"/>
      <c r="H83" s="207"/>
      <c r="I83" s="241"/>
      <c r="J83" s="223"/>
      <c r="K83" s="207"/>
      <c r="L83" s="222"/>
      <c r="M83" s="212"/>
      <c r="N83" s="224"/>
      <c r="O83" s="226"/>
      <c r="P83" s="226"/>
      <c r="Q83" s="225"/>
      <c r="R83" s="226"/>
      <c r="S83" s="226"/>
      <c r="T83" s="225"/>
      <c r="U83" s="225"/>
    </row>
    <row r="84" spans="1:21" s="7" customFormat="1" ht="15" customHeight="1" x14ac:dyDescent="0.3">
      <c r="A84" s="39" t="s">
        <v>1007</v>
      </c>
      <c r="B84" s="175" t="s">
        <v>1036</v>
      </c>
      <c r="C84" s="238"/>
      <c r="D84" s="209"/>
      <c r="E84" s="212"/>
      <c r="F84" s="237"/>
      <c r="G84" s="209"/>
      <c r="H84" s="207"/>
      <c r="I84" s="241"/>
      <c r="J84" s="223"/>
      <c r="K84" s="207"/>
      <c r="L84" s="222"/>
      <c r="M84" s="212"/>
      <c r="N84" s="224"/>
      <c r="O84" s="226"/>
      <c r="P84" s="226"/>
      <c r="Q84" s="225"/>
      <c r="R84" s="226"/>
      <c r="S84" s="226"/>
      <c r="T84" s="225"/>
      <c r="U84" s="225"/>
    </row>
    <row r="85" spans="1:21" s="7" customFormat="1" ht="15" customHeight="1" x14ac:dyDescent="0.3">
      <c r="A85" s="39" t="s">
        <v>1472</v>
      </c>
      <c r="B85" s="175" t="s">
        <v>1037</v>
      </c>
      <c r="C85" s="238"/>
      <c r="D85" s="209"/>
      <c r="E85" s="212"/>
      <c r="F85" s="237"/>
      <c r="G85" s="209"/>
      <c r="H85" s="207"/>
      <c r="I85" s="241"/>
      <c r="J85" s="223"/>
      <c r="K85" s="207"/>
      <c r="L85" s="222"/>
      <c r="M85" s="212"/>
      <c r="N85" s="224"/>
      <c r="O85" s="226"/>
      <c r="P85" s="226"/>
      <c r="Q85" s="225"/>
      <c r="R85" s="226"/>
      <c r="S85" s="226"/>
      <c r="T85" s="225"/>
      <c r="U85" s="225"/>
    </row>
    <row r="86" spans="1:21" s="7" customFormat="1" ht="15" customHeight="1" x14ac:dyDescent="0.3">
      <c r="A86" s="39" t="s">
        <v>1479</v>
      </c>
      <c r="B86" s="175" t="s">
        <v>1038</v>
      </c>
      <c r="C86" s="238"/>
      <c r="D86" s="209"/>
      <c r="E86" s="212"/>
      <c r="F86" s="237"/>
      <c r="G86" s="209"/>
      <c r="H86" s="207"/>
      <c r="I86" s="241"/>
      <c r="J86" s="223"/>
      <c r="K86" s="207"/>
      <c r="L86" s="222"/>
      <c r="M86" s="212"/>
      <c r="N86" s="224"/>
      <c r="O86" s="237"/>
      <c r="P86" s="209"/>
      <c r="Q86" s="229"/>
      <c r="R86" s="222"/>
      <c r="S86" s="212"/>
      <c r="T86" s="211"/>
      <c r="U86" s="211"/>
    </row>
    <row r="87" spans="1:21" s="7" customFormat="1" ht="15" customHeight="1" x14ac:dyDescent="0.3">
      <c r="A87" s="39" t="s">
        <v>1480</v>
      </c>
      <c r="B87" s="175" t="s">
        <v>304</v>
      </c>
      <c r="C87" s="238"/>
      <c r="D87" s="209"/>
      <c r="E87" s="212"/>
      <c r="F87" s="237"/>
      <c r="G87" s="209"/>
      <c r="H87" s="207"/>
      <c r="I87" s="241"/>
      <c r="J87" s="223"/>
      <c r="K87" s="207"/>
      <c r="L87" s="222"/>
      <c r="M87" s="212"/>
      <c r="N87" s="224"/>
      <c r="O87" s="237"/>
      <c r="P87" s="209"/>
      <c r="Q87" s="224"/>
      <c r="R87" s="222"/>
      <c r="S87" s="212"/>
      <c r="T87" s="211"/>
      <c r="U87" s="211"/>
    </row>
    <row r="88" spans="1:21" s="7" customFormat="1" ht="59.25" customHeight="1" x14ac:dyDescent="0.3">
      <c r="A88" s="368">
        <v>5</v>
      </c>
      <c r="B88" s="372" t="s">
        <v>62</v>
      </c>
      <c r="C88" s="317"/>
      <c r="D88" s="318"/>
      <c r="E88" s="318"/>
      <c r="F88" s="320"/>
      <c r="G88" s="318"/>
      <c r="H88" s="318"/>
      <c r="I88" s="320"/>
      <c r="J88" s="318"/>
      <c r="K88" s="318"/>
      <c r="L88" s="320"/>
      <c r="M88" s="318"/>
      <c r="N88" s="318"/>
      <c r="O88" s="320"/>
      <c r="P88" s="318"/>
      <c r="Q88" s="318"/>
      <c r="R88" s="320"/>
      <c r="S88" s="318"/>
      <c r="T88" s="318"/>
      <c r="U88" s="319"/>
    </row>
    <row r="89" spans="1:21" s="7" customFormat="1" ht="15" customHeight="1" x14ac:dyDescent="0.3">
      <c r="A89" s="39" t="s">
        <v>730</v>
      </c>
      <c r="B89" s="175" t="s">
        <v>305</v>
      </c>
      <c r="C89" s="238"/>
      <c r="D89" s="209"/>
      <c r="E89" s="212"/>
      <c r="F89" s="237"/>
      <c r="G89" s="209"/>
      <c r="H89" s="207"/>
      <c r="I89" s="241"/>
      <c r="J89" s="223"/>
      <c r="K89" s="207"/>
      <c r="L89" s="222"/>
      <c r="M89" s="212"/>
      <c r="N89" s="224"/>
      <c r="O89" s="237"/>
      <c r="P89" s="209"/>
      <c r="Q89" s="224"/>
      <c r="R89" s="222"/>
      <c r="S89" s="212"/>
      <c r="T89" s="208"/>
      <c r="U89" s="211"/>
    </row>
    <row r="90" spans="1:21" s="7" customFormat="1" ht="15" customHeight="1" x14ac:dyDescent="0.3">
      <c r="A90" s="39" t="s">
        <v>731</v>
      </c>
      <c r="B90" s="175" t="s">
        <v>306</v>
      </c>
      <c r="C90" s="238"/>
      <c r="D90" s="209"/>
      <c r="E90" s="212"/>
      <c r="F90" s="237"/>
      <c r="G90" s="209"/>
      <c r="H90" s="207"/>
      <c r="I90" s="241"/>
      <c r="J90" s="223"/>
      <c r="K90" s="207"/>
      <c r="L90" s="222"/>
      <c r="M90" s="212"/>
      <c r="N90" s="224"/>
      <c r="O90" s="237"/>
      <c r="P90" s="209"/>
      <c r="Q90" s="224"/>
      <c r="R90" s="222"/>
      <c r="S90" s="212"/>
      <c r="T90" s="208"/>
      <c r="U90" s="211"/>
    </row>
    <row r="91" spans="1:21" s="7" customFormat="1" ht="15" customHeight="1" x14ac:dyDescent="0.3">
      <c r="A91" s="39" t="s">
        <v>732</v>
      </c>
      <c r="B91" s="175" t="s">
        <v>307</v>
      </c>
      <c r="C91" s="238"/>
      <c r="D91" s="209"/>
      <c r="E91" s="212"/>
      <c r="F91" s="237"/>
      <c r="G91" s="209"/>
      <c r="H91" s="207"/>
      <c r="I91" s="241"/>
      <c r="J91" s="223"/>
      <c r="K91" s="207"/>
      <c r="L91" s="222"/>
      <c r="M91" s="212"/>
      <c r="N91" s="224"/>
      <c r="O91" s="237"/>
      <c r="P91" s="209"/>
      <c r="Q91" s="229"/>
      <c r="R91" s="222"/>
      <c r="S91" s="212"/>
      <c r="T91" s="208"/>
      <c r="U91" s="211"/>
    </row>
    <row r="92" spans="1:21" s="7" customFormat="1" ht="15" customHeight="1" x14ac:dyDescent="0.3">
      <c r="A92" s="39" t="s">
        <v>733</v>
      </c>
      <c r="B92" s="175" t="s">
        <v>1523</v>
      </c>
      <c r="C92" s="238"/>
      <c r="D92" s="209"/>
      <c r="E92" s="212"/>
      <c r="F92" s="237"/>
      <c r="G92" s="209"/>
      <c r="H92" s="207"/>
      <c r="I92" s="241"/>
      <c r="J92" s="223"/>
      <c r="K92" s="207"/>
      <c r="L92" s="222"/>
      <c r="M92" s="212"/>
      <c r="N92" s="224"/>
      <c r="O92" s="237"/>
      <c r="P92" s="209"/>
      <c r="Q92" s="224"/>
      <c r="R92" s="222"/>
      <c r="S92" s="212"/>
      <c r="T92" s="208"/>
      <c r="U92" s="211"/>
    </row>
    <row r="93" spans="1:21" s="7" customFormat="1" ht="15" customHeight="1" x14ac:dyDescent="0.3">
      <c r="A93" s="39" t="s">
        <v>734</v>
      </c>
      <c r="B93" s="175" t="s">
        <v>308</v>
      </c>
      <c r="C93" s="238"/>
      <c r="D93" s="209"/>
      <c r="E93" s="212"/>
      <c r="F93" s="237"/>
      <c r="G93" s="209"/>
      <c r="H93" s="207"/>
      <c r="I93" s="241"/>
      <c r="J93" s="223"/>
      <c r="K93" s="207"/>
      <c r="L93" s="222"/>
      <c r="M93" s="212"/>
      <c r="N93" s="224"/>
      <c r="O93" s="237"/>
      <c r="P93" s="209"/>
      <c r="Q93" s="229"/>
      <c r="R93" s="222"/>
      <c r="S93" s="212"/>
      <c r="T93" s="208"/>
      <c r="U93" s="211"/>
    </row>
    <row r="94" spans="1:21" s="7" customFormat="1" ht="15" customHeight="1" x14ac:dyDescent="0.3">
      <c r="A94" s="39" t="s">
        <v>735</v>
      </c>
      <c r="B94" s="175" t="s">
        <v>309</v>
      </c>
      <c r="C94" s="238"/>
      <c r="D94" s="209"/>
      <c r="E94" s="212"/>
      <c r="F94" s="237"/>
      <c r="G94" s="209"/>
      <c r="H94" s="207"/>
      <c r="I94" s="241"/>
      <c r="J94" s="223"/>
      <c r="K94" s="207"/>
      <c r="L94" s="222"/>
      <c r="M94" s="212"/>
      <c r="N94" s="224"/>
      <c r="O94" s="237"/>
      <c r="P94" s="209"/>
      <c r="Q94" s="224"/>
      <c r="R94" s="222"/>
      <c r="S94" s="212"/>
      <c r="T94" s="208"/>
      <c r="U94" s="211"/>
    </row>
    <row r="95" spans="1:21" s="7" customFormat="1" ht="15" customHeight="1" x14ac:dyDescent="0.3">
      <c r="A95" s="39" t="s">
        <v>736</v>
      </c>
      <c r="B95" s="175" t="s">
        <v>310</v>
      </c>
      <c r="C95" s="238"/>
      <c r="D95" s="209"/>
      <c r="E95" s="212"/>
      <c r="F95" s="237"/>
      <c r="G95" s="209"/>
      <c r="H95" s="207"/>
      <c r="I95" s="241"/>
      <c r="J95" s="223"/>
      <c r="K95" s="207"/>
      <c r="L95" s="222"/>
      <c r="M95" s="212"/>
      <c r="N95" s="224"/>
      <c r="O95" s="237"/>
      <c r="P95" s="209"/>
      <c r="Q95" s="229"/>
      <c r="R95" s="222"/>
      <c r="S95" s="212"/>
      <c r="T95" s="208"/>
      <c r="U95" s="211"/>
    </row>
    <row r="96" spans="1:21" s="7" customFormat="1" ht="15" customHeight="1" x14ac:dyDescent="0.3">
      <c r="A96" s="39" t="s">
        <v>737</v>
      </c>
      <c r="B96" s="175" t="s">
        <v>311</v>
      </c>
      <c r="C96" s="238"/>
      <c r="D96" s="209"/>
      <c r="E96" s="212"/>
      <c r="F96" s="237"/>
      <c r="G96" s="209"/>
      <c r="H96" s="207"/>
      <c r="I96" s="241"/>
      <c r="J96" s="223"/>
      <c r="K96" s="207"/>
      <c r="L96" s="222"/>
      <c r="M96" s="212"/>
      <c r="N96" s="224"/>
      <c r="O96" s="237"/>
      <c r="P96" s="209"/>
      <c r="Q96" s="229"/>
      <c r="R96" s="222"/>
      <c r="S96" s="212"/>
      <c r="T96" s="230"/>
      <c r="U96" s="211"/>
    </row>
    <row r="97" spans="1:21" s="7" customFormat="1" ht="15" customHeight="1" x14ac:dyDescent="0.3">
      <c r="A97" s="39" t="s">
        <v>738</v>
      </c>
      <c r="B97" s="175" t="s">
        <v>312</v>
      </c>
      <c r="C97" s="238"/>
      <c r="D97" s="209"/>
      <c r="E97" s="212"/>
      <c r="F97" s="237"/>
      <c r="G97" s="209"/>
      <c r="H97" s="207"/>
      <c r="I97" s="241"/>
      <c r="J97" s="223"/>
      <c r="K97" s="207"/>
      <c r="L97" s="222"/>
      <c r="M97" s="212"/>
      <c r="N97" s="224"/>
      <c r="O97" s="237"/>
      <c r="P97" s="209"/>
      <c r="Q97" s="224"/>
      <c r="R97" s="222"/>
      <c r="S97" s="212"/>
      <c r="T97" s="208"/>
      <c r="U97" s="211"/>
    </row>
    <row r="98" spans="1:21" s="7" customFormat="1" ht="15" customHeight="1" x14ac:dyDescent="0.3">
      <c r="A98" s="39" t="s">
        <v>739</v>
      </c>
      <c r="B98" s="175" t="s">
        <v>313</v>
      </c>
      <c r="C98" s="238"/>
      <c r="D98" s="209"/>
      <c r="E98" s="212"/>
      <c r="F98" s="237"/>
      <c r="G98" s="209"/>
      <c r="H98" s="207"/>
      <c r="I98" s="241"/>
      <c r="J98" s="223"/>
      <c r="K98" s="207"/>
      <c r="L98" s="222"/>
      <c r="M98" s="212"/>
      <c r="N98" s="224"/>
      <c r="O98" s="237"/>
      <c r="P98" s="209"/>
      <c r="Q98" s="224"/>
      <c r="R98" s="222"/>
      <c r="S98" s="212"/>
      <c r="T98" s="212"/>
      <c r="U98" s="211"/>
    </row>
    <row r="99" spans="1:21" s="7" customFormat="1" ht="15" customHeight="1" x14ac:dyDescent="0.3">
      <c r="A99" s="39" t="s">
        <v>740</v>
      </c>
      <c r="B99" s="175" t="s">
        <v>314</v>
      </c>
      <c r="C99" s="238"/>
      <c r="D99" s="209"/>
      <c r="E99" s="212"/>
      <c r="F99" s="237"/>
      <c r="G99" s="209"/>
      <c r="H99" s="207"/>
      <c r="I99" s="241"/>
      <c r="J99" s="223"/>
      <c r="K99" s="207"/>
      <c r="L99" s="222"/>
      <c r="M99" s="212"/>
      <c r="N99" s="224"/>
      <c r="O99" s="237"/>
      <c r="P99" s="209"/>
      <c r="Q99" s="224"/>
      <c r="R99" s="222"/>
      <c r="S99" s="212"/>
      <c r="T99" s="212"/>
      <c r="U99" s="211"/>
    </row>
    <row r="100" spans="1:21" s="7" customFormat="1" ht="15" customHeight="1" x14ac:dyDescent="0.3">
      <c r="A100" s="39" t="s">
        <v>741</v>
      </c>
      <c r="B100" s="175" t="s">
        <v>315</v>
      </c>
      <c r="C100" s="238"/>
      <c r="D100" s="209"/>
      <c r="E100" s="212"/>
      <c r="F100" s="237"/>
      <c r="G100" s="209"/>
      <c r="H100" s="207"/>
      <c r="I100" s="241"/>
      <c r="J100" s="223"/>
      <c r="K100" s="207"/>
      <c r="L100" s="222"/>
      <c r="M100" s="212"/>
      <c r="N100" s="224"/>
      <c r="O100" s="237"/>
      <c r="P100" s="209"/>
      <c r="Q100" s="224"/>
      <c r="R100" s="222"/>
      <c r="S100" s="212"/>
      <c r="T100" s="212"/>
      <c r="U100" s="211"/>
    </row>
    <row r="101" spans="1:21" s="7" customFormat="1" ht="15" customHeight="1" x14ac:dyDescent="0.3">
      <c r="A101" s="39" t="s">
        <v>742</v>
      </c>
      <c r="B101" s="175" t="s">
        <v>316</v>
      </c>
      <c r="C101" s="238"/>
      <c r="D101" s="209"/>
      <c r="E101" s="212"/>
      <c r="F101" s="237"/>
      <c r="G101" s="209"/>
      <c r="H101" s="207"/>
      <c r="I101" s="241"/>
      <c r="J101" s="223"/>
      <c r="K101" s="207"/>
      <c r="L101" s="222"/>
      <c r="M101" s="212"/>
      <c r="N101" s="224"/>
      <c r="O101" s="237"/>
      <c r="P101" s="209"/>
      <c r="Q101" s="224"/>
      <c r="R101" s="222"/>
      <c r="S101" s="212"/>
      <c r="T101" s="212"/>
      <c r="U101" s="211"/>
    </row>
    <row r="102" spans="1:21" s="7" customFormat="1" ht="15" customHeight="1" x14ac:dyDescent="0.3">
      <c r="A102" s="39" t="s">
        <v>743</v>
      </c>
      <c r="B102" s="175" t="s">
        <v>1437</v>
      </c>
      <c r="C102" s="238"/>
      <c r="D102" s="209"/>
      <c r="E102" s="212"/>
      <c r="F102" s="237"/>
      <c r="G102" s="209"/>
      <c r="H102" s="207"/>
      <c r="I102" s="241"/>
      <c r="J102" s="223"/>
      <c r="K102" s="207"/>
      <c r="L102" s="222"/>
      <c r="M102" s="212"/>
      <c r="N102" s="224"/>
      <c r="O102" s="237"/>
      <c r="P102" s="209"/>
      <c r="Q102" s="229"/>
      <c r="R102" s="222"/>
      <c r="S102" s="212"/>
      <c r="T102" s="212"/>
      <c r="U102" s="211"/>
    </row>
    <row r="103" spans="1:21" s="7" customFormat="1" ht="15" customHeight="1" x14ac:dyDescent="0.3">
      <c r="A103" s="39" t="s">
        <v>744</v>
      </c>
      <c r="B103" s="175" t="s">
        <v>1522</v>
      </c>
      <c r="C103" s="238"/>
      <c r="D103" s="209"/>
      <c r="E103" s="212"/>
      <c r="F103" s="237"/>
      <c r="G103" s="209"/>
      <c r="H103" s="207"/>
      <c r="I103" s="241"/>
      <c r="J103" s="223"/>
      <c r="K103" s="207"/>
      <c r="L103" s="222"/>
      <c r="M103" s="212"/>
      <c r="N103" s="224"/>
      <c r="O103" s="237"/>
      <c r="P103" s="209"/>
      <c r="Q103" s="224"/>
      <c r="R103" s="222"/>
      <c r="S103" s="212"/>
      <c r="T103" s="212"/>
      <c r="U103" s="211"/>
    </row>
    <row r="104" spans="1:21" s="7" customFormat="1" ht="15" customHeight="1" x14ac:dyDescent="0.3">
      <c r="A104" s="39" t="s">
        <v>745</v>
      </c>
      <c r="B104" s="175" t="s">
        <v>1436</v>
      </c>
      <c r="C104" s="238"/>
      <c r="D104" s="209"/>
      <c r="E104" s="212"/>
      <c r="F104" s="237"/>
      <c r="G104" s="209"/>
      <c r="H104" s="207"/>
      <c r="I104" s="241"/>
      <c r="J104" s="223"/>
      <c r="K104" s="207"/>
      <c r="L104" s="222"/>
      <c r="M104" s="212"/>
      <c r="N104" s="224"/>
      <c r="O104" s="231"/>
      <c r="P104" s="231"/>
      <c r="Q104" s="224"/>
      <c r="R104" s="222"/>
      <c r="S104" s="222"/>
      <c r="T104" s="212"/>
      <c r="U104" s="212"/>
    </row>
    <row r="105" spans="1:21" s="7" customFormat="1" ht="15" customHeight="1" x14ac:dyDescent="0.3">
      <c r="A105" s="39" t="s">
        <v>746</v>
      </c>
      <c r="B105" s="175" t="s">
        <v>1433</v>
      </c>
      <c r="C105" s="238"/>
      <c r="D105" s="209"/>
      <c r="E105" s="212"/>
      <c r="F105" s="237"/>
      <c r="G105" s="209"/>
      <c r="H105" s="207"/>
      <c r="I105" s="241"/>
      <c r="J105" s="223"/>
      <c r="K105" s="207"/>
      <c r="L105" s="222"/>
      <c r="M105" s="212"/>
      <c r="N105" s="224"/>
      <c r="O105" s="237"/>
      <c r="P105" s="209"/>
      <c r="Q105" s="224"/>
      <c r="R105" s="222"/>
      <c r="S105" s="212"/>
      <c r="T105" s="212"/>
      <c r="U105" s="211"/>
    </row>
    <row r="106" spans="1:21" s="7" customFormat="1" ht="15" customHeight="1" x14ac:dyDescent="0.3">
      <c r="A106" s="39" t="s">
        <v>990</v>
      </c>
      <c r="B106" s="175" t="s">
        <v>1434</v>
      </c>
      <c r="C106" s="239"/>
      <c r="D106" s="222"/>
      <c r="E106" s="212"/>
      <c r="F106" s="222"/>
      <c r="G106" s="222"/>
      <c r="H106" s="207"/>
      <c r="I106" s="241"/>
      <c r="J106" s="223"/>
      <c r="K106" s="207"/>
      <c r="L106" s="222"/>
      <c r="M106" s="212"/>
      <c r="N106" s="224"/>
      <c r="O106" s="222"/>
      <c r="P106" s="222"/>
      <c r="Q106" s="224"/>
      <c r="R106" s="222"/>
      <c r="S106" s="222"/>
      <c r="T106" s="212"/>
      <c r="U106" s="212"/>
    </row>
    <row r="107" spans="1:21" s="7" customFormat="1" ht="15" customHeight="1" x14ac:dyDescent="0.3">
      <c r="A107" s="39" t="s">
        <v>991</v>
      </c>
      <c r="B107" s="175" t="s">
        <v>318</v>
      </c>
      <c r="C107" s="238"/>
      <c r="D107" s="209"/>
      <c r="E107" s="212"/>
      <c r="F107" s="237"/>
      <c r="G107" s="209"/>
      <c r="H107" s="207"/>
      <c r="I107" s="241"/>
      <c r="J107" s="223"/>
      <c r="K107" s="207"/>
      <c r="L107" s="222"/>
      <c r="M107" s="212"/>
      <c r="N107" s="224"/>
      <c r="O107" s="237"/>
      <c r="P107" s="209"/>
      <c r="Q107" s="224"/>
      <c r="R107" s="222"/>
      <c r="S107" s="212"/>
      <c r="T107" s="212"/>
      <c r="U107" s="211"/>
    </row>
    <row r="108" spans="1:21" s="7" customFormat="1" ht="15" customHeight="1" x14ac:dyDescent="0.3">
      <c r="A108" s="39" t="s">
        <v>992</v>
      </c>
      <c r="B108" s="175" t="s">
        <v>319</v>
      </c>
      <c r="C108" s="238"/>
      <c r="D108" s="209"/>
      <c r="E108" s="212"/>
      <c r="F108" s="237"/>
      <c r="G108" s="209"/>
      <c r="H108" s="207"/>
      <c r="I108" s="241"/>
      <c r="J108" s="223"/>
      <c r="K108" s="207"/>
      <c r="L108" s="222"/>
      <c r="M108" s="212"/>
      <c r="N108" s="224"/>
      <c r="O108" s="237"/>
      <c r="P108" s="209"/>
      <c r="Q108" s="224"/>
      <c r="R108" s="222"/>
      <c r="S108" s="212"/>
      <c r="T108" s="212"/>
      <c r="U108" s="211"/>
    </row>
    <row r="109" spans="1:21" s="7" customFormat="1" ht="15" customHeight="1" x14ac:dyDescent="0.3">
      <c r="A109" s="39" t="s">
        <v>993</v>
      </c>
      <c r="B109" s="175" t="s">
        <v>320</v>
      </c>
      <c r="C109" s="238"/>
      <c r="D109" s="209"/>
      <c r="E109" s="212"/>
      <c r="F109" s="237"/>
      <c r="G109" s="209"/>
      <c r="H109" s="207"/>
      <c r="I109" s="241"/>
      <c r="J109" s="223"/>
      <c r="K109" s="207"/>
      <c r="L109" s="222"/>
      <c r="M109" s="212"/>
      <c r="N109" s="224"/>
      <c r="O109" s="237"/>
      <c r="P109" s="209"/>
      <c r="Q109" s="224"/>
      <c r="R109" s="222"/>
      <c r="S109" s="212"/>
      <c r="T109" s="212"/>
      <c r="U109" s="211"/>
    </row>
    <row r="110" spans="1:21" s="7" customFormat="1" ht="15" customHeight="1" x14ac:dyDescent="0.3">
      <c r="A110" s="39" t="s">
        <v>1008</v>
      </c>
      <c r="B110" s="175" t="s">
        <v>321</v>
      </c>
      <c r="C110" s="238"/>
      <c r="D110" s="209"/>
      <c r="E110" s="212"/>
      <c r="F110" s="237"/>
      <c r="G110" s="209"/>
      <c r="H110" s="207"/>
      <c r="I110" s="241"/>
      <c r="J110" s="223"/>
      <c r="K110" s="207"/>
      <c r="L110" s="222"/>
      <c r="M110" s="212"/>
      <c r="N110" s="224"/>
      <c r="O110" s="237"/>
      <c r="P110" s="209"/>
      <c r="Q110" s="224"/>
      <c r="R110" s="222"/>
      <c r="S110" s="212"/>
      <c r="T110" s="212"/>
      <c r="U110" s="211"/>
    </row>
    <row r="111" spans="1:21" s="7" customFormat="1" ht="15" customHeight="1" x14ac:dyDescent="0.3">
      <c r="A111" s="39" t="s">
        <v>1009</v>
      </c>
      <c r="B111" s="175" t="s">
        <v>322</v>
      </c>
      <c r="C111" s="238"/>
      <c r="D111" s="209"/>
      <c r="E111" s="212"/>
      <c r="F111" s="237"/>
      <c r="G111" s="209"/>
      <c r="H111" s="207"/>
      <c r="I111" s="241"/>
      <c r="J111" s="223"/>
      <c r="K111" s="207"/>
      <c r="L111" s="222"/>
      <c r="M111" s="212"/>
      <c r="N111" s="224"/>
      <c r="O111" s="237"/>
      <c r="P111" s="209"/>
      <c r="Q111" s="224"/>
      <c r="R111" s="222"/>
      <c r="S111" s="212"/>
      <c r="T111" s="212"/>
      <c r="U111" s="211"/>
    </row>
    <row r="112" spans="1:21" s="7" customFormat="1" ht="15" customHeight="1" x14ac:dyDescent="0.3">
      <c r="A112" s="39" t="s">
        <v>1010</v>
      </c>
      <c r="B112" s="175" t="s">
        <v>323</v>
      </c>
      <c r="C112" s="238"/>
      <c r="D112" s="209"/>
      <c r="E112" s="212"/>
      <c r="F112" s="237"/>
      <c r="G112" s="209"/>
      <c r="H112" s="207"/>
      <c r="I112" s="241"/>
      <c r="J112" s="223"/>
      <c r="K112" s="207"/>
      <c r="L112" s="222"/>
      <c r="M112" s="212"/>
      <c r="N112" s="224"/>
      <c r="O112" s="237"/>
      <c r="P112" s="209"/>
      <c r="Q112" s="224"/>
      <c r="R112" s="222"/>
      <c r="S112" s="212"/>
      <c r="T112" s="212"/>
      <c r="U112" s="211"/>
    </row>
    <row r="113" spans="1:21" s="7" customFormat="1" ht="15" customHeight="1" x14ac:dyDescent="0.3">
      <c r="A113" s="39" t="s">
        <v>1011</v>
      </c>
      <c r="B113" s="175" t="s">
        <v>324</v>
      </c>
      <c r="C113" s="238"/>
      <c r="D113" s="209"/>
      <c r="E113" s="212"/>
      <c r="F113" s="237"/>
      <c r="G113" s="209"/>
      <c r="H113" s="207"/>
      <c r="I113" s="241"/>
      <c r="J113" s="223"/>
      <c r="K113" s="207"/>
      <c r="L113" s="222"/>
      <c r="M113" s="212"/>
      <c r="N113" s="224"/>
      <c r="O113" s="237"/>
      <c r="P113" s="209"/>
      <c r="Q113" s="224"/>
      <c r="R113" s="222"/>
      <c r="S113" s="212"/>
      <c r="T113" s="212"/>
      <c r="U113" s="211"/>
    </row>
    <row r="114" spans="1:21" s="7" customFormat="1" ht="15" customHeight="1" x14ac:dyDescent="0.3">
      <c r="A114" s="39" t="s">
        <v>1012</v>
      </c>
      <c r="B114" s="175" t="s">
        <v>325</v>
      </c>
      <c r="C114" s="238"/>
      <c r="D114" s="209"/>
      <c r="E114" s="212"/>
      <c r="F114" s="237"/>
      <c r="G114" s="209"/>
      <c r="H114" s="207"/>
      <c r="I114" s="241"/>
      <c r="J114" s="223"/>
      <c r="K114" s="207"/>
      <c r="L114" s="222"/>
      <c r="M114" s="212"/>
      <c r="N114" s="224"/>
      <c r="O114" s="237"/>
      <c r="P114" s="209"/>
      <c r="Q114" s="224"/>
      <c r="R114" s="222"/>
      <c r="S114" s="212"/>
      <c r="T114" s="212"/>
      <c r="U114" s="211"/>
    </row>
    <row r="115" spans="1:21" s="7" customFormat="1" ht="15" customHeight="1" x14ac:dyDescent="0.3">
      <c r="A115" s="39" t="s">
        <v>1013</v>
      </c>
      <c r="B115" s="175" t="s">
        <v>326</v>
      </c>
      <c r="C115" s="238"/>
      <c r="D115" s="209"/>
      <c r="E115" s="212"/>
      <c r="F115" s="237"/>
      <c r="G115" s="209"/>
      <c r="H115" s="207"/>
      <c r="I115" s="241"/>
      <c r="J115" s="223"/>
      <c r="K115" s="207"/>
      <c r="L115" s="222"/>
      <c r="M115" s="212"/>
      <c r="N115" s="224"/>
      <c r="O115" s="237"/>
      <c r="P115" s="209"/>
      <c r="Q115" s="224"/>
      <c r="R115" s="222"/>
      <c r="S115" s="212"/>
      <c r="T115" s="212"/>
      <c r="U115" s="211"/>
    </row>
    <row r="116" spans="1:21" s="7" customFormat="1" ht="15" customHeight="1" x14ac:dyDescent="0.3">
      <c r="A116" s="39" t="s">
        <v>1014</v>
      </c>
      <c r="B116" s="175" t="s">
        <v>327</v>
      </c>
      <c r="C116" s="238"/>
      <c r="D116" s="209"/>
      <c r="E116" s="212"/>
      <c r="F116" s="237"/>
      <c r="G116" s="209"/>
      <c r="H116" s="207"/>
      <c r="I116" s="241"/>
      <c r="J116" s="223"/>
      <c r="K116" s="207"/>
      <c r="L116" s="222"/>
      <c r="M116" s="212"/>
      <c r="N116" s="224"/>
      <c r="O116" s="237"/>
      <c r="P116" s="209"/>
      <c r="Q116" s="224"/>
      <c r="R116" s="222"/>
      <c r="S116" s="212"/>
      <c r="T116" s="212"/>
      <c r="U116" s="211"/>
    </row>
    <row r="117" spans="1:21" s="7" customFormat="1" ht="15" customHeight="1" x14ac:dyDescent="0.3">
      <c r="A117" s="39" t="s">
        <v>1015</v>
      </c>
      <c r="B117" s="175" t="s">
        <v>328</v>
      </c>
      <c r="C117" s="238"/>
      <c r="D117" s="209"/>
      <c r="E117" s="212"/>
      <c r="F117" s="237"/>
      <c r="G117" s="209"/>
      <c r="H117" s="207"/>
      <c r="I117" s="241"/>
      <c r="J117" s="223"/>
      <c r="K117" s="207"/>
      <c r="L117" s="222"/>
      <c r="M117" s="212"/>
      <c r="N117" s="224"/>
      <c r="O117" s="237"/>
      <c r="P117" s="209"/>
      <c r="Q117" s="224"/>
      <c r="R117" s="222"/>
      <c r="S117" s="212"/>
      <c r="T117" s="208"/>
      <c r="U117" s="211"/>
    </row>
    <row r="118" spans="1:21" s="7" customFormat="1" ht="15" customHeight="1" x14ac:dyDescent="0.3">
      <c r="A118" s="39" t="s">
        <v>1481</v>
      </c>
      <c r="B118" s="175" t="s">
        <v>329</v>
      </c>
      <c r="C118" s="238"/>
      <c r="D118" s="209"/>
      <c r="E118" s="212"/>
      <c r="F118" s="237"/>
      <c r="G118" s="209"/>
      <c r="H118" s="207"/>
      <c r="I118" s="241"/>
      <c r="J118" s="223"/>
      <c r="K118" s="207"/>
      <c r="L118" s="222"/>
      <c r="M118" s="212"/>
      <c r="N118" s="224"/>
      <c r="O118" s="237"/>
      <c r="P118" s="209"/>
      <c r="Q118" s="224"/>
      <c r="R118" s="222"/>
      <c r="S118" s="212"/>
      <c r="T118" s="208"/>
      <c r="U118" s="211"/>
    </row>
    <row r="119" spans="1:21" s="7" customFormat="1" ht="15" customHeight="1" x14ac:dyDescent="0.3">
      <c r="A119" s="39" t="s">
        <v>1531</v>
      </c>
      <c r="B119" s="175" t="s">
        <v>330</v>
      </c>
      <c r="C119" s="238"/>
      <c r="D119" s="209"/>
      <c r="E119" s="212"/>
      <c r="F119" s="237"/>
      <c r="G119" s="209"/>
      <c r="H119" s="207"/>
      <c r="I119" s="241"/>
      <c r="J119" s="223"/>
      <c r="K119" s="207"/>
      <c r="L119" s="222"/>
      <c r="M119" s="212"/>
      <c r="N119" s="224"/>
      <c r="O119" s="237"/>
      <c r="P119" s="209"/>
      <c r="Q119" s="224"/>
      <c r="R119" s="222"/>
      <c r="S119" s="212"/>
      <c r="T119" s="208"/>
      <c r="U119" s="211"/>
    </row>
    <row r="120" spans="1:21" s="7" customFormat="1" ht="49.5" customHeight="1" x14ac:dyDescent="0.3">
      <c r="A120" s="368">
        <v>6</v>
      </c>
      <c r="B120" s="372" t="s">
        <v>331</v>
      </c>
      <c r="C120" s="317"/>
      <c r="D120" s="318"/>
      <c r="E120" s="318"/>
      <c r="F120" s="320"/>
      <c r="G120" s="318"/>
      <c r="H120" s="318"/>
      <c r="I120" s="320"/>
      <c r="J120" s="318"/>
      <c r="K120" s="318"/>
      <c r="L120" s="320"/>
      <c r="M120" s="318"/>
      <c r="N120" s="318"/>
      <c r="O120" s="320"/>
      <c r="P120" s="318"/>
      <c r="Q120" s="318"/>
      <c r="R120" s="320"/>
      <c r="S120" s="318"/>
      <c r="T120" s="318"/>
      <c r="U120" s="319"/>
    </row>
    <row r="121" spans="1:21" s="7" customFormat="1" ht="15" customHeight="1" x14ac:dyDescent="0.3">
      <c r="A121" s="39" t="s">
        <v>747</v>
      </c>
      <c r="B121" s="175" t="s">
        <v>332</v>
      </c>
      <c r="C121" s="238"/>
      <c r="D121" s="209"/>
      <c r="E121" s="212"/>
      <c r="F121" s="237"/>
      <c r="G121" s="209"/>
      <c r="H121" s="207"/>
      <c r="I121" s="241"/>
      <c r="J121" s="223"/>
      <c r="K121" s="207"/>
      <c r="L121" s="222"/>
      <c r="M121" s="212"/>
      <c r="N121" s="224"/>
      <c r="O121" s="237"/>
      <c r="P121" s="209"/>
      <c r="Q121" s="224"/>
      <c r="R121" s="222"/>
      <c r="S121" s="212"/>
      <c r="T121" s="208"/>
      <c r="U121" s="211"/>
    </row>
    <row r="122" spans="1:21" s="7" customFormat="1" ht="15" customHeight="1" x14ac:dyDescent="0.3">
      <c r="A122" s="39" t="s">
        <v>748</v>
      </c>
      <c r="B122" s="175" t="s">
        <v>333</v>
      </c>
      <c r="C122" s="238"/>
      <c r="D122" s="209"/>
      <c r="E122" s="212"/>
      <c r="F122" s="237"/>
      <c r="G122" s="209"/>
      <c r="H122" s="207"/>
      <c r="I122" s="241"/>
      <c r="J122" s="223"/>
      <c r="K122" s="207"/>
      <c r="L122" s="222"/>
      <c r="M122" s="212"/>
      <c r="N122" s="224"/>
      <c r="O122" s="237"/>
      <c r="P122" s="209"/>
      <c r="Q122" s="224"/>
      <c r="R122" s="222"/>
      <c r="S122" s="212"/>
      <c r="T122" s="208"/>
      <c r="U122" s="211"/>
    </row>
    <row r="123" spans="1:21" s="7" customFormat="1" ht="15" customHeight="1" x14ac:dyDescent="0.3">
      <c r="A123" s="39" t="s">
        <v>749</v>
      </c>
      <c r="B123" s="175" t="s">
        <v>1093</v>
      </c>
      <c r="C123" s="238"/>
      <c r="D123" s="209"/>
      <c r="E123" s="212"/>
      <c r="F123" s="237"/>
      <c r="G123" s="209"/>
      <c r="H123" s="207"/>
      <c r="I123" s="241"/>
      <c r="J123" s="223"/>
      <c r="K123" s="207"/>
      <c r="L123" s="222"/>
      <c r="M123" s="212"/>
      <c r="N123" s="224"/>
      <c r="O123" s="237"/>
      <c r="P123" s="209"/>
      <c r="Q123" s="224"/>
      <c r="R123" s="222"/>
      <c r="S123" s="212"/>
      <c r="T123" s="208"/>
      <c r="U123" s="211"/>
    </row>
    <row r="124" spans="1:21" s="7" customFormat="1" ht="15" customHeight="1" x14ac:dyDescent="0.3">
      <c r="A124" s="39" t="s">
        <v>750</v>
      </c>
      <c r="B124" s="175" t="s">
        <v>1094</v>
      </c>
      <c r="C124" s="238"/>
      <c r="D124" s="209"/>
      <c r="E124" s="212"/>
      <c r="F124" s="237"/>
      <c r="G124" s="209"/>
      <c r="H124" s="207"/>
      <c r="I124" s="241"/>
      <c r="J124" s="223"/>
      <c r="K124" s="207"/>
      <c r="L124" s="222"/>
      <c r="M124" s="212"/>
      <c r="N124" s="224"/>
      <c r="O124" s="237"/>
      <c r="P124" s="209"/>
      <c r="Q124" s="224"/>
      <c r="R124" s="222"/>
      <c r="S124" s="212"/>
      <c r="T124" s="208"/>
      <c r="U124" s="211"/>
    </row>
    <row r="125" spans="1:21" s="7" customFormat="1" ht="15" customHeight="1" x14ac:dyDescent="0.3">
      <c r="A125" s="39" t="s">
        <v>751</v>
      </c>
      <c r="B125" s="175" t="s">
        <v>1128</v>
      </c>
      <c r="C125" s="238"/>
      <c r="D125" s="209"/>
      <c r="E125" s="212"/>
      <c r="F125" s="237"/>
      <c r="G125" s="209"/>
      <c r="H125" s="207"/>
      <c r="I125" s="241"/>
      <c r="J125" s="223"/>
      <c r="K125" s="207"/>
      <c r="L125" s="222"/>
      <c r="M125" s="212"/>
      <c r="N125" s="224"/>
      <c r="O125" s="237"/>
      <c r="P125" s="209"/>
      <c r="Q125" s="224"/>
      <c r="R125" s="222"/>
      <c r="S125" s="212"/>
      <c r="T125" s="208"/>
      <c r="U125" s="211"/>
    </row>
    <row r="126" spans="1:21" s="7" customFormat="1" ht="15" customHeight="1" x14ac:dyDescent="0.3">
      <c r="A126" s="39" t="s">
        <v>752</v>
      </c>
      <c r="B126" s="175" t="s">
        <v>1095</v>
      </c>
      <c r="C126" s="238"/>
      <c r="D126" s="209"/>
      <c r="E126" s="212"/>
      <c r="F126" s="237"/>
      <c r="G126" s="209"/>
      <c r="H126" s="207"/>
      <c r="I126" s="241"/>
      <c r="J126" s="223"/>
      <c r="K126" s="207"/>
      <c r="L126" s="222"/>
      <c r="M126" s="212"/>
      <c r="N126" s="224"/>
      <c r="O126" s="237"/>
      <c r="P126" s="209"/>
      <c r="Q126" s="224"/>
      <c r="R126" s="222"/>
      <c r="S126" s="212"/>
      <c r="T126" s="208"/>
      <c r="U126" s="211"/>
    </row>
    <row r="127" spans="1:21" s="7" customFormat="1" ht="15" customHeight="1" x14ac:dyDescent="0.3">
      <c r="A127" s="39" t="s">
        <v>753</v>
      </c>
      <c r="B127" s="175" t="s">
        <v>1096</v>
      </c>
      <c r="C127" s="238"/>
      <c r="D127" s="209"/>
      <c r="E127" s="212"/>
      <c r="F127" s="237"/>
      <c r="G127" s="209"/>
      <c r="H127" s="207"/>
      <c r="I127" s="241"/>
      <c r="J127" s="223"/>
      <c r="K127" s="207"/>
      <c r="L127" s="222"/>
      <c r="M127" s="212"/>
      <c r="N127" s="224"/>
      <c r="O127" s="237"/>
      <c r="P127" s="209"/>
      <c r="Q127" s="224"/>
      <c r="R127" s="222"/>
      <c r="S127" s="212"/>
      <c r="T127" s="208"/>
      <c r="U127" s="211"/>
    </row>
    <row r="128" spans="1:21" s="7" customFormat="1" ht="15" customHeight="1" x14ac:dyDescent="0.3">
      <c r="A128" s="39" t="s">
        <v>754</v>
      </c>
      <c r="B128" s="175" t="s">
        <v>1097</v>
      </c>
      <c r="C128" s="238"/>
      <c r="D128" s="209"/>
      <c r="E128" s="212"/>
      <c r="F128" s="237"/>
      <c r="G128" s="209"/>
      <c r="H128" s="207"/>
      <c r="I128" s="241"/>
      <c r="J128" s="223"/>
      <c r="K128" s="207"/>
      <c r="L128" s="222"/>
      <c r="M128" s="212"/>
      <c r="N128" s="224"/>
      <c r="O128" s="237"/>
      <c r="P128" s="209"/>
      <c r="Q128" s="224"/>
      <c r="R128" s="222"/>
      <c r="S128" s="212"/>
      <c r="T128" s="212"/>
      <c r="U128" s="211"/>
    </row>
    <row r="129" spans="1:21" s="7" customFormat="1" ht="15" customHeight="1" x14ac:dyDescent="0.3">
      <c r="A129" s="39" t="s">
        <v>755</v>
      </c>
      <c r="B129" s="175" t="s">
        <v>1098</v>
      </c>
      <c r="C129" s="238"/>
      <c r="D129" s="209"/>
      <c r="E129" s="212"/>
      <c r="F129" s="237"/>
      <c r="G129" s="209"/>
      <c r="H129" s="207"/>
      <c r="I129" s="241"/>
      <c r="J129" s="223"/>
      <c r="K129" s="207"/>
      <c r="L129" s="222"/>
      <c r="M129" s="212"/>
      <c r="N129" s="224"/>
      <c r="O129" s="237"/>
      <c r="P129" s="209"/>
      <c r="Q129" s="224"/>
      <c r="R129" s="222"/>
      <c r="S129" s="212"/>
      <c r="T129" s="212"/>
      <c r="U129" s="211"/>
    </row>
    <row r="130" spans="1:21" s="7" customFormat="1" ht="15" customHeight="1" x14ac:dyDescent="0.3">
      <c r="A130" s="39" t="s">
        <v>756</v>
      </c>
      <c r="B130" s="175" t="s">
        <v>1099</v>
      </c>
      <c r="C130" s="238"/>
      <c r="D130" s="209"/>
      <c r="E130" s="212"/>
      <c r="F130" s="237"/>
      <c r="G130" s="209"/>
      <c r="H130" s="207"/>
      <c r="I130" s="241"/>
      <c r="J130" s="223"/>
      <c r="K130" s="207"/>
      <c r="L130" s="222"/>
      <c r="M130" s="212"/>
      <c r="N130" s="224"/>
      <c r="O130" s="237"/>
      <c r="P130" s="209"/>
      <c r="Q130" s="224"/>
      <c r="R130" s="222"/>
      <c r="S130" s="212"/>
      <c r="T130" s="212"/>
      <c r="U130" s="211"/>
    </row>
    <row r="131" spans="1:21" s="143" customFormat="1" ht="15" customHeight="1" x14ac:dyDescent="0.3">
      <c r="A131" s="142" t="s">
        <v>757</v>
      </c>
      <c r="B131" s="178" t="s">
        <v>335</v>
      </c>
      <c r="C131" s="238"/>
      <c r="D131" s="209"/>
      <c r="E131" s="213"/>
      <c r="F131" s="237"/>
      <c r="G131" s="209"/>
      <c r="H131" s="213"/>
      <c r="I131" s="241"/>
      <c r="J131" s="223"/>
      <c r="K131" s="213"/>
      <c r="L131" s="222"/>
      <c r="M131" s="212"/>
      <c r="N131" s="213"/>
      <c r="O131" s="237"/>
      <c r="P131" s="209"/>
      <c r="Q131" s="213"/>
      <c r="R131" s="222"/>
      <c r="S131" s="212"/>
      <c r="T131" s="213"/>
      <c r="U131" s="211"/>
    </row>
    <row r="132" spans="1:21" s="7" customFormat="1" ht="15" customHeight="1" x14ac:dyDescent="0.3">
      <c r="A132" s="39" t="s">
        <v>758</v>
      </c>
      <c r="B132" s="175" t="s">
        <v>336</v>
      </c>
      <c r="C132" s="238"/>
      <c r="D132" s="209"/>
      <c r="E132" s="212"/>
      <c r="F132" s="237"/>
      <c r="G132" s="209"/>
      <c r="H132" s="207"/>
      <c r="I132" s="241"/>
      <c r="J132" s="223"/>
      <c r="K132" s="207"/>
      <c r="L132" s="222"/>
      <c r="M132" s="212"/>
      <c r="N132" s="224"/>
      <c r="O132" s="237"/>
      <c r="P132" s="209"/>
      <c r="Q132" s="224"/>
      <c r="R132" s="222"/>
      <c r="S132" s="212"/>
      <c r="T132" s="224"/>
      <c r="U132" s="211"/>
    </row>
    <row r="133" spans="1:21" s="7" customFormat="1" ht="15" customHeight="1" x14ac:dyDescent="0.3">
      <c r="A133" s="39" t="s">
        <v>759</v>
      </c>
      <c r="B133" s="175" t="s">
        <v>337</v>
      </c>
      <c r="C133" s="238"/>
      <c r="D133" s="209"/>
      <c r="E133" s="212"/>
      <c r="F133" s="237"/>
      <c r="G133" s="209"/>
      <c r="H133" s="207"/>
      <c r="I133" s="241"/>
      <c r="J133" s="223"/>
      <c r="K133" s="207"/>
      <c r="L133" s="222"/>
      <c r="M133" s="212"/>
      <c r="N133" s="224"/>
      <c r="O133" s="237"/>
      <c r="P133" s="209"/>
      <c r="Q133" s="224"/>
      <c r="R133" s="222"/>
      <c r="S133" s="212"/>
      <c r="T133" s="224"/>
      <c r="U133" s="211"/>
    </row>
    <row r="134" spans="1:21" s="7" customFormat="1" ht="15" customHeight="1" x14ac:dyDescent="0.3">
      <c r="A134" s="39" t="s">
        <v>760</v>
      </c>
      <c r="B134" s="175" t="s">
        <v>338</v>
      </c>
      <c r="C134" s="238"/>
      <c r="D134" s="209"/>
      <c r="E134" s="212"/>
      <c r="F134" s="237"/>
      <c r="G134" s="209"/>
      <c r="H134" s="207"/>
      <c r="I134" s="241"/>
      <c r="J134" s="223"/>
      <c r="K134" s="207"/>
      <c r="L134" s="222"/>
      <c r="M134" s="212"/>
      <c r="N134" s="224"/>
      <c r="O134" s="237"/>
      <c r="P134" s="209"/>
      <c r="Q134" s="224"/>
      <c r="R134" s="222"/>
      <c r="S134" s="212"/>
      <c r="T134" s="224"/>
      <c r="U134" s="211"/>
    </row>
    <row r="135" spans="1:21" s="7" customFormat="1" ht="15" customHeight="1" x14ac:dyDescent="0.3">
      <c r="A135" s="39" t="s">
        <v>761</v>
      </c>
      <c r="B135" s="175" t="s">
        <v>339</v>
      </c>
      <c r="C135" s="238"/>
      <c r="D135" s="209"/>
      <c r="E135" s="212"/>
      <c r="F135" s="237"/>
      <c r="G135" s="209"/>
      <c r="H135" s="207"/>
      <c r="I135" s="241"/>
      <c r="J135" s="223"/>
      <c r="K135" s="207"/>
      <c r="L135" s="222"/>
      <c r="M135" s="212"/>
      <c r="N135" s="224"/>
      <c r="O135" s="237"/>
      <c r="P135" s="209"/>
      <c r="Q135" s="224"/>
      <c r="R135" s="222"/>
      <c r="S135" s="212"/>
      <c r="T135" s="224"/>
      <c r="U135" s="211"/>
    </row>
    <row r="136" spans="1:21" s="7" customFormat="1" ht="15" customHeight="1" x14ac:dyDescent="0.3">
      <c r="A136" s="39" t="s">
        <v>762</v>
      </c>
      <c r="B136" s="175" t="s">
        <v>340</v>
      </c>
      <c r="C136" s="238"/>
      <c r="D136" s="209"/>
      <c r="E136" s="212"/>
      <c r="F136" s="237"/>
      <c r="G136" s="209"/>
      <c r="H136" s="207"/>
      <c r="I136" s="241"/>
      <c r="J136" s="223"/>
      <c r="K136" s="207"/>
      <c r="L136" s="222"/>
      <c r="M136" s="212"/>
      <c r="N136" s="224"/>
      <c r="O136" s="237"/>
      <c r="P136" s="209"/>
      <c r="Q136" s="224"/>
      <c r="R136" s="222"/>
      <c r="S136" s="212"/>
      <c r="T136" s="224"/>
      <c r="U136" s="211"/>
    </row>
    <row r="137" spans="1:21" s="7" customFormat="1" ht="15" customHeight="1" x14ac:dyDescent="0.3">
      <c r="A137" s="39" t="s">
        <v>763</v>
      </c>
      <c r="B137" s="175" t="s">
        <v>341</v>
      </c>
      <c r="C137" s="238"/>
      <c r="D137" s="209"/>
      <c r="E137" s="212"/>
      <c r="F137" s="237"/>
      <c r="G137" s="209"/>
      <c r="H137" s="207"/>
      <c r="I137" s="241"/>
      <c r="J137" s="223"/>
      <c r="K137" s="207"/>
      <c r="L137" s="222"/>
      <c r="M137" s="212"/>
      <c r="N137" s="224"/>
      <c r="O137" s="237"/>
      <c r="P137" s="209"/>
      <c r="Q137" s="224"/>
      <c r="R137" s="222"/>
      <c r="S137" s="212"/>
      <c r="T137" s="224"/>
      <c r="U137" s="211"/>
    </row>
    <row r="138" spans="1:21" s="7" customFormat="1" ht="15" customHeight="1" x14ac:dyDescent="0.3">
      <c r="A138" s="39" t="s">
        <v>764</v>
      </c>
      <c r="B138" s="175" t="s">
        <v>342</v>
      </c>
      <c r="C138" s="238"/>
      <c r="D138" s="209"/>
      <c r="E138" s="212"/>
      <c r="F138" s="237"/>
      <c r="G138" s="209"/>
      <c r="H138" s="207"/>
      <c r="I138" s="241"/>
      <c r="J138" s="223"/>
      <c r="K138" s="207"/>
      <c r="L138" s="222"/>
      <c r="M138" s="212"/>
      <c r="N138" s="224"/>
      <c r="O138" s="237"/>
      <c r="P138" s="209"/>
      <c r="Q138" s="224"/>
      <c r="R138" s="222"/>
      <c r="S138" s="212"/>
      <c r="T138" s="224"/>
      <c r="U138" s="211"/>
    </row>
    <row r="139" spans="1:21" s="7" customFormat="1" ht="15" customHeight="1" x14ac:dyDescent="0.3">
      <c r="A139" s="39" t="s">
        <v>994</v>
      </c>
      <c r="B139" s="175" t="s">
        <v>343</v>
      </c>
      <c r="C139" s="238"/>
      <c r="D139" s="209"/>
      <c r="E139" s="212"/>
      <c r="F139" s="237"/>
      <c r="G139" s="209"/>
      <c r="H139" s="207"/>
      <c r="I139" s="241"/>
      <c r="J139" s="223"/>
      <c r="K139" s="207"/>
      <c r="L139" s="222"/>
      <c r="M139" s="212"/>
      <c r="N139" s="224"/>
      <c r="O139" s="237"/>
      <c r="P139" s="209"/>
      <c r="Q139" s="224"/>
      <c r="R139" s="222"/>
      <c r="S139" s="212"/>
      <c r="T139" s="224"/>
      <c r="U139" s="211"/>
    </row>
    <row r="140" spans="1:21" s="7" customFormat="1" ht="15" customHeight="1" x14ac:dyDescent="0.3">
      <c r="A140" s="39" t="s">
        <v>995</v>
      </c>
      <c r="B140" s="175" t="s">
        <v>344</v>
      </c>
      <c r="C140" s="238"/>
      <c r="D140" s="209"/>
      <c r="E140" s="212"/>
      <c r="F140" s="237"/>
      <c r="G140" s="209"/>
      <c r="H140" s="207"/>
      <c r="I140" s="241"/>
      <c r="J140" s="223"/>
      <c r="K140" s="207"/>
      <c r="L140" s="222"/>
      <c r="M140" s="212"/>
      <c r="N140" s="224"/>
      <c r="O140" s="237"/>
      <c r="P140" s="209"/>
      <c r="Q140" s="224"/>
      <c r="R140" s="222"/>
      <c r="S140" s="212"/>
      <c r="T140" s="224"/>
      <c r="U140" s="211"/>
    </row>
    <row r="141" spans="1:21" s="7" customFormat="1" ht="15" customHeight="1" x14ac:dyDescent="0.3">
      <c r="A141" s="39" t="s">
        <v>996</v>
      </c>
      <c r="B141" s="175" t="s">
        <v>1039</v>
      </c>
      <c r="C141" s="238"/>
      <c r="D141" s="209"/>
      <c r="E141" s="212"/>
      <c r="F141" s="237"/>
      <c r="G141" s="209"/>
      <c r="H141" s="207"/>
      <c r="I141" s="241"/>
      <c r="J141" s="223"/>
      <c r="K141" s="207"/>
      <c r="L141" s="222"/>
      <c r="M141" s="212"/>
      <c r="N141" s="224"/>
      <c r="O141" s="237"/>
      <c r="P141" s="209"/>
      <c r="Q141" s="224"/>
      <c r="R141" s="222"/>
      <c r="S141" s="212"/>
      <c r="T141" s="224"/>
      <c r="U141" s="211"/>
    </row>
    <row r="142" spans="1:21" s="7" customFormat="1" ht="15" customHeight="1" x14ac:dyDescent="0.3">
      <c r="A142" s="39" t="s">
        <v>997</v>
      </c>
      <c r="B142" s="175" t="s">
        <v>345</v>
      </c>
      <c r="C142" s="238"/>
      <c r="D142" s="209"/>
      <c r="E142" s="212"/>
      <c r="F142" s="237"/>
      <c r="G142" s="209"/>
      <c r="H142" s="207"/>
      <c r="I142" s="241"/>
      <c r="J142" s="223"/>
      <c r="K142" s="207"/>
      <c r="L142" s="222"/>
      <c r="M142" s="212"/>
      <c r="N142" s="224"/>
      <c r="O142" s="237"/>
      <c r="P142" s="209"/>
      <c r="Q142" s="224"/>
      <c r="R142" s="222"/>
      <c r="S142" s="212"/>
      <c r="T142" s="224"/>
      <c r="U142" s="211"/>
    </row>
    <row r="143" spans="1:21" s="7" customFormat="1" ht="15" customHeight="1" x14ac:dyDescent="0.3">
      <c r="A143" s="39" t="s">
        <v>998</v>
      </c>
      <c r="B143" s="175" t="s">
        <v>346</v>
      </c>
      <c r="C143" s="238"/>
      <c r="D143" s="209"/>
      <c r="E143" s="212"/>
      <c r="F143" s="237"/>
      <c r="G143" s="209"/>
      <c r="H143" s="207"/>
      <c r="I143" s="241"/>
      <c r="J143" s="223"/>
      <c r="K143" s="207"/>
      <c r="L143" s="222"/>
      <c r="M143" s="212"/>
      <c r="N143" s="224"/>
      <c r="O143" s="237"/>
      <c r="P143" s="209"/>
      <c r="Q143" s="224"/>
      <c r="R143" s="222"/>
      <c r="S143" s="212"/>
      <c r="T143" s="224"/>
      <c r="U143" s="211"/>
    </row>
    <row r="144" spans="1:21" s="7" customFormat="1" ht="15" customHeight="1" x14ac:dyDescent="0.3">
      <c r="A144" s="39" t="s">
        <v>999</v>
      </c>
      <c r="B144" s="175" t="s">
        <v>347</v>
      </c>
      <c r="C144" s="238"/>
      <c r="D144" s="209"/>
      <c r="E144" s="212"/>
      <c r="F144" s="237"/>
      <c r="G144" s="209"/>
      <c r="H144" s="207"/>
      <c r="I144" s="241"/>
      <c r="J144" s="223"/>
      <c r="K144" s="207"/>
      <c r="L144" s="222"/>
      <c r="M144" s="212"/>
      <c r="N144" s="224"/>
      <c r="O144" s="237"/>
      <c r="P144" s="209"/>
      <c r="Q144" s="224"/>
      <c r="R144" s="222"/>
      <c r="S144" s="212"/>
      <c r="T144" s="224"/>
      <c r="U144" s="211"/>
    </row>
    <row r="145" spans="1:21" s="7" customFormat="1" ht="15" customHeight="1" x14ac:dyDescent="0.3">
      <c r="A145" s="39" t="s">
        <v>1016</v>
      </c>
      <c r="B145" s="175" t="s">
        <v>1525</v>
      </c>
      <c r="C145" s="238"/>
      <c r="D145" s="209"/>
      <c r="E145" s="212"/>
      <c r="F145" s="237"/>
      <c r="G145" s="209"/>
      <c r="H145" s="212"/>
      <c r="I145" s="241"/>
      <c r="J145" s="223"/>
      <c r="K145" s="212"/>
      <c r="L145" s="222"/>
      <c r="M145" s="212"/>
      <c r="N145" s="212"/>
      <c r="O145" s="237"/>
      <c r="P145" s="209"/>
      <c r="Q145" s="212"/>
      <c r="R145" s="222"/>
      <c r="S145" s="212"/>
      <c r="T145" s="212"/>
      <c r="U145" s="211"/>
    </row>
    <row r="146" spans="1:21" s="7" customFormat="1" ht="15" customHeight="1" x14ac:dyDescent="0.3">
      <c r="A146" s="39" t="s">
        <v>1017</v>
      </c>
      <c r="B146" s="175" t="s">
        <v>1526</v>
      </c>
      <c r="C146" s="238"/>
      <c r="D146" s="209"/>
      <c r="E146" s="212"/>
      <c r="F146" s="237"/>
      <c r="G146" s="209"/>
      <c r="H146" s="212"/>
      <c r="I146" s="241"/>
      <c r="J146" s="223"/>
      <c r="K146" s="212"/>
      <c r="L146" s="222"/>
      <c r="M146" s="212"/>
      <c r="N146" s="212"/>
      <c r="O146" s="237"/>
      <c r="P146" s="209"/>
      <c r="Q146" s="212"/>
      <c r="R146" s="222"/>
      <c r="S146" s="212"/>
      <c r="T146" s="212"/>
      <c r="U146" s="211"/>
    </row>
    <row r="147" spans="1:21" s="7" customFormat="1" ht="15" customHeight="1" x14ac:dyDescent="0.3">
      <c r="A147" s="39" t="s">
        <v>1018</v>
      </c>
      <c r="B147" s="175" t="s">
        <v>1527</v>
      </c>
      <c r="C147" s="238"/>
      <c r="D147" s="209"/>
      <c r="E147" s="212"/>
      <c r="F147" s="237"/>
      <c r="G147" s="209"/>
      <c r="H147" s="212"/>
      <c r="I147" s="241"/>
      <c r="J147" s="223"/>
      <c r="K147" s="212"/>
      <c r="L147" s="222"/>
      <c r="M147" s="212"/>
      <c r="N147" s="212"/>
      <c r="O147" s="237"/>
      <c r="P147" s="209"/>
      <c r="Q147" s="212"/>
      <c r="R147" s="222"/>
      <c r="S147" s="212"/>
      <c r="T147" s="212"/>
      <c r="U147" s="211"/>
    </row>
    <row r="148" spans="1:21" s="7" customFormat="1" ht="15" customHeight="1" x14ac:dyDescent="0.3">
      <c r="A148" s="39" t="s">
        <v>1019</v>
      </c>
      <c r="B148" s="175" t="s">
        <v>348</v>
      </c>
      <c r="C148" s="238"/>
      <c r="D148" s="209"/>
      <c r="E148" s="212"/>
      <c r="F148" s="237"/>
      <c r="G148" s="209"/>
      <c r="H148" s="207"/>
      <c r="I148" s="241"/>
      <c r="J148" s="223"/>
      <c r="K148" s="207"/>
      <c r="L148" s="222"/>
      <c r="M148" s="212"/>
      <c r="N148" s="224"/>
      <c r="O148" s="237"/>
      <c r="P148" s="209"/>
      <c r="Q148" s="224"/>
      <c r="R148" s="222"/>
      <c r="S148" s="212"/>
      <c r="T148" s="224"/>
      <c r="U148" s="211"/>
    </row>
    <row r="149" spans="1:21" s="7" customFormat="1" ht="15" customHeight="1" x14ac:dyDescent="0.3">
      <c r="A149" s="39" t="s">
        <v>1020</v>
      </c>
      <c r="B149" s="175" t="s">
        <v>1581</v>
      </c>
      <c r="C149" s="238"/>
      <c r="D149" s="209"/>
      <c r="E149" s="212"/>
      <c r="F149" s="237"/>
      <c r="G149" s="209"/>
      <c r="H149" s="207"/>
      <c r="I149" s="241"/>
      <c r="J149" s="223"/>
      <c r="K149" s="207"/>
      <c r="L149" s="222"/>
      <c r="M149" s="212"/>
      <c r="N149" s="224"/>
      <c r="O149" s="237"/>
      <c r="P149" s="209"/>
      <c r="Q149" s="224"/>
      <c r="R149" s="222"/>
      <c r="S149" s="212"/>
      <c r="T149" s="224"/>
      <c r="U149" s="211"/>
    </row>
    <row r="150" spans="1:21" s="7" customFormat="1" ht="15" customHeight="1" x14ac:dyDescent="0.3">
      <c r="A150" s="39" t="s">
        <v>1191</v>
      </c>
      <c r="B150" s="175" t="s">
        <v>349</v>
      </c>
      <c r="C150" s="238"/>
      <c r="D150" s="209"/>
      <c r="E150" s="212"/>
      <c r="F150" s="237"/>
      <c r="G150" s="209"/>
      <c r="H150" s="207"/>
      <c r="I150" s="241"/>
      <c r="J150" s="223"/>
      <c r="K150" s="207"/>
      <c r="L150" s="222"/>
      <c r="M150" s="212"/>
      <c r="N150" s="224"/>
      <c r="O150" s="237"/>
      <c r="P150" s="209"/>
      <c r="Q150" s="224"/>
      <c r="R150" s="222"/>
      <c r="S150" s="212"/>
      <c r="T150" s="224"/>
      <c r="U150" s="211"/>
    </row>
    <row r="151" spans="1:21" s="7" customFormat="1" ht="15" customHeight="1" x14ac:dyDescent="0.3">
      <c r="A151" s="39" t="s">
        <v>1192</v>
      </c>
      <c r="B151" s="175" t="s">
        <v>350</v>
      </c>
      <c r="C151" s="238"/>
      <c r="D151" s="209"/>
      <c r="E151" s="212"/>
      <c r="F151" s="237"/>
      <c r="G151" s="209"/>
      <c r="H151" s="207"/>
      <c r="I151" s="241"/>
      <c r="J151" s="223"/>
      <c r="K151" s="207"/>
      <c r="L151" s="222"/>
      <c r="M151" s="212"/>
      <c r="N151" s="224"/>
      <c r="O151" s="237"/>
      <c r="P151" s="209"/>
      <c r="Q151" s="224"/>
      <c r="R151" s="222"/>
      <c r="S151" s="212"/>
      <c r="T151" s="224"/>
      <c r="U151" s="211"/>
    </row>
    <row r="152" spans="1:21" s="7" customFormat="1" ht="15" customHeight="1" x14ac:dyDescent="0.3">
      <c r="A152" s="39" t="s">
        <v>1193</v>
      </c>
      <c r="B152" s="175" t="s">
        <v>351</v>
      </c>
      <c r="C152" s="238"/>
      <c r="D152" s="209"/>
      <c r="E152" s="212"/>
      <c r="F152" s="237"/>
      <c r="G152" s="209"/>
      <c r="H152" s="207"/>
      <c r="I152" s="241"/>
      <c r="J152" s="223"/>
      <c r="K152" s="207"/>
      <c r="L152" s="222"/>
      <c r="M152" s="212"/>
      <c r="N152" s="224"/>
      <c r="O152" s="237"/>
      <c r="P152" s="209"/>
      <c r="Q152" s="224"/>
      <c r="R152" s="222"/>
      <c r="S152" s="212"/>
      <c r="T152" s="224"/>
      <c r="U152" s="211"/>
    </row>
    <row r="153" spans="1:21" s="7" customFormat="1" ht="15" customHeight="1" x14ac:dyDescent="0.3">
      <c r="A153" s="39" t="s">
        <v>1194</v>
      </c>
      <c r="B153" s="175" t="s">
        <v>352</v>
      </c>
      <c r="C153" s="238"/>
      <c r="D153" s="209"/>
      <c r="E153" s="212"/>
      <c r="F153" s="237"/>
      <c r="G153" s="209"/>
      <c r="H153" s="207"/>
      <c r="I153" s="241"/>
      <c r="J153" s="223"/>
      <c r="K153" s="207"/>
      <c r="L153" s="222"/>
      <c r="M153" s="212"/>
      <c r="N153" s="224"/>
      <c r="O153" s="237"/>
      <c r="P153" s="209"/>
      <c r="Q153" s="224"/>
      <c r="R153" s="222"/>
      <c r="S153" s="212"/>
      <c r="T153" s="224"/>
      <c r="U153" s="211"/>
    </row>
    <row r="154" spans="1:21" s="7" customFormat="1" ht="15" customHeight="1" x14ac:dyDescent="0.3">
      <c r="A154" s="39" t="s">
        <v>1195</v>
      </c>
      <c r="B154" s="175" t="s">
        <v>353</v>
      </c>
      <c r="C154" s="238"/>
      <c r="D154" s="209"/>
      <c r="E154" s="212"/>
      <c r="F154" s="237"/>
      <c r="G154" s="209"/>
      <c r="H154" s="207"/>
      <c r="I154" s="241"/>
      <c r="J154" s="223"/>
      <c r="K154" s="207"/>
      <c r="L154" s="222"/>
      <c r="M154" s="212"/>
      <c r="N154" s="224"/>
      <c r="O154" s="237"/>
      <c r="P154" s="209"/>
      <c r="Q154" s="224"/>
      <c r="R154" s="222"/>
      <c r="S154" s="212"/>
      <c r="T154" s="224"/>
      <c r="U154" s="211"/>
    </row>
    <row r="155" spans="1:21" s="7" customFormat="1" ht="15" customHeight="1" x14ac:dyDescent="0.3">
      <c r="A155" s="39" t="s">
        <v>1196</v>
      </c>
      <c r="B155" s="175" t="s">
        <v>354</v>
      </c>
      <c r="C155" s="238"/>
      <c r="D155" s="209"/>
      <c r="E155" s="212"/>
      <c r="F155" s="237"/>
      <c r="G155" s="209"/>
      <c r="H155" s="207"/>
      <c r="I155" s="241"/>
      <c r="J155" s="223"/>
      <c r="K155" s="207"/>
      <c r="L155" s="222"/>
      <c r="M155" s="212"/>
      <c r="N155" s="224"/>
      <c r="O155" s="237"/>
      <c r="P155" s="209"/>
      <c r="Q155" s="224"/>
      <c r="R155" s="222"/>
      <c r="S155" s="212"/>
      <c r="T155" s="224"/>
      <c r="U155" s="211"/>
    </row>
    <row r="156" spans="1:21" s="7" customFormat="1" ht="15" customHeight="1" x14ac:dyDescent="0.3">
      <c r="A156" s="39" t="s">
        <v>1197</v>
      </c>
      <c r="B156" s="175" t="s">
        <v>355</v>
      </c>
      <c r="C156" s="238"/>
      <c r="D156" s="209"/>
      <c r="E156" s="212"/>
      <c r="F156" s="237"/>
      <c r="G156" s="209"/>
      <c r="H156" s="207"/>
      <c r="I156" s="241"/>
      <c r="J156" s="223"/>
      <c r="K156" s="207"/>
      <c r="L156" s="222"/>
      <c r="M156" s="212"/>
      <c r="N156" s="224"/>
      <c r="O156" s="237"/>
      <c r="P156" s="209"/>
      <c r="Q156" s="224"/>
      <c r="R156" s="222"/>
      <c r="S156" s="212"/>
      <c r="T156" s="224"/>
      <c r="U156" s="211"/>
    </row>
    <row r="157" spans="1:21" s="7" customFormat="1" ht="15" customHeight="1" x14ac:dyDescent="0.3">
      <c r="A157" s="39" t="s">
        <v>1198</v>
      </c>
      <c r="B157" s="175" t="s">
        <v>356</v>
      </c>
      <c r="C157" s="238"/>
      <c r="D157" s="209"/>
      <c r="E157" s="212"/>
      <c r="F157" s="237"/>
      <c r="G157" s="209"/>
      <c r="H157" s="207"/>
      <c r="I157" s="241"/>
      <c r="J157" s="223"/>
      <c r="K157" s="207"/>
      <c r="L157" s="222"/>
      <c r="M157" s="212"/>
      <c r="N157" s="224"/>
      <c r="O157" s="237"/>
      <c r="P157" s="209"/>
      <c r="Q157" s="224"/>
      <c r="R157" s="222"/>
      <c r="S157" s="212"/>
      <c r="T157" s="224"/>
      <c r="U157" s="211"/>
    </row>
    <row r="158" spans="1:21" s="7" customFormat="1" ht="15" customHeight="1" x14ac:dyDescent="0.3">
      <c r="A158" s="39" t="s">
        <v>1199</v>
      </c>
      <c r="B158" s="175" t="s">
        <v>357</v>
      </c>
      <c r="C158" s="238"/>
      <c r="D158" s="209"/>
      <c r="E158" s="212"/>
      <c r="F158" s="237"/>
      <c r="G158" s="209"/>
      <c r="H158" s="207"/>
      <c r="I158" s="241"/>
      <c r="J158" s="223"/>
      <c r="K158" s="207"/>
      <c r="L158" s="222"/>
      <c r="M158" s="212"/>
      <c r="N158" s="224"/>
      <c r="O158" s="237"/>
      <c r="P158" s="209"/>
      <c r="Q158" s="224"/>
      <c r="R158" s="222"/>
      <c r="S158" s="212"/>
      <c r="T158" s="224"/>
      <c r="U158" s="211"/>
    </row>
    <row r="159" spans="1:21" s="7" customFormat="1" ht="15" customHeight="1" x14ac:dyDescent="0.3">
      <c r="A159" s="39" t="s">
        <v>1200</v>
      </c>
      <c r="B159" s="175" t="s">
        <v>358</v>
      </c>
      <c r="C159" s="238"/>
      <c r="D159" s="209"/>
      <c r="E159" s="212"/>
      <c r="F159" s="237"/>
      <c r="G159" s="209"/>
      <c r="H159" s="207"/>
      <c r="I159" s="241"/>
      <c r="J159" s="223"/>
      <c r="K159" s="207"/>
      <c r="L159" s="222"/>
      <c r="M159" s="212"/>
      <c r="N159" s="224"/>
      <c r="O159" s="237"/>
      <c r="P159" s="209"/>
      <c r="Q159" s="224"/>
      <c r="R159" s="222"/>
      <c r="S159" s="212"/>
      <c r="T159" s="224"/>
      <c r="U159" s="211"/>
    </row>
    <row r="160" spans="1:21" s="7" customFormat="1" ht="15" customHeight="1" x14ac:dyDescent="0.3">
      <c r="A160" s="39" t="s">
        <v>1201</v>
      </c>
      <c r="B160" s="175" t="s">
        <v>1382</v>
      </c>
      <c r="C160" s="238"/>
      <c r="D160" s="209"/>
      <c r="E160" s="212"/>
      <c r="F160" s="237"/>
      <c r="G160" s="209"/>
      <c r="H160" s="207"/>
      <c r="I160" s="241"/>
      <c r="J160" s="223"/>
      <c r="K160" s="207"/>
      <c r="L160" s="222"/>
      <c r="M160" s="212"/>
      <c r="N160" s="224"/>
      <c r="O160" s="237"/>
      <c r="P160" s="209"/>
      <c r="Q160" s="224"/>
      <c r="R160" s="222"/>
      <c r="S160" s="212"/>
      <c r="T160" s="224"/>
      <c r="U160" s="211"/>
    </row>
    <row r="161" spans="1:21" s="7" customFormat="1" ht="15" customHeight="1" x14ac:dyDescent="0.3">
      <c r="A161" s="39" t="s">
        <v>1202</v>
      </c>
      <c r="B161" s="175" t="s">
        <v>359</v>
      </c>
      <c r="C161" s="238"/>
      <c r="D161" s="209"/>
      <c r="E161" s="212"/>
      <c r="F161" s="237"/>
      <c r="G161" s="209"/>
      <c r="H161" s="207"/>
      <c r="I161" s="241"/>
      <c r="J161" s="223"/>
      <c r="K161" s="207"/>
      <c r="L161" s="222"/>
      <c r="M161" s="212"/>
      <c r="N161" s="224"/>
      <c r="O161" s="237"/>
      <c r="P161" s="209"/>
      <c r="Q161" s="224"/>
      <c r="R161" s="222"/>
      <c r="S161" s="212"/>
      <c r="T161" s="224"/>
      <c r="U161" s="211"/>
    </row>
    <row r="162" spans="1:21" s="7" customFormat="1" ht="15" customHeight="1" x14ac:dyDescent="0.3">
      <c r="A162" s="39" t="s">
        <v>1203</v>
      </c>
      <c r="B162" s="175" t="s">
        <v>1509</v>
      </c>
      <c r="C162" s="238"/>
      <c r="D162" s="209"/>
      <c r="E162" s="212"/>
      <c r="F162" s="237"/>
      <c r="G162" s="209"/>
      <c r="H162" s="207"/>
      <c r="I162" s="241"/>
      <c r="J162" s="223"/>
      <c r="K162" s="207"/>
      <c r="L162" s="222"/>
      <c r="M162" s="212"/>
      <c r="N162" s="224"/>
      <c r="O162" s="237"/>
      <c r="P162" s="209"/>
      <c r="Q162" s="224"/>
      <c r="R162" s="222"/>
      <c r="S162" s="212"/>
      <c r="T162" s="224"/>
      <c r="U162" s="211"/>
    </row>
    <row r="163" spans="1:21" s="7" customFormat="1" ht="15" customHeight="1" x14ac:dyDescent="0.3">
      <c r="A163" s="39" t="s">
        <v>1204</v>
      </c>
      <c r="B163" s="175" t="s">
        <v>360</v>
      </c>
      <c r="C163" s="238"/>
      <c r="D163" s="209"/>
      <c r="E163" s="212"/>
      <c r="F163" s="237"/>
      <c r="G163" s="209"/>
      <c r="H163" s="207"/>
      <c r="I163" s="241"/>
      <c r="J163" s="223"/>
      <c r="K163" s="207"/>
      <c r="L163" s="222"/>
      <c r="M163" s="212"/>
      <c r="N163" s="224"/>
      <c r="O163" s="237"/>
      <c r="P163" s="209"/>
      <c r="Q163" s="224"/>
      <c r="R163" s="222"/>
      <c r="S163" s="212"/>
      <c r="T163" s="224"/>
      <c r="U163" s="211"/>
    </row>
    <row r="164" spans="1:21" s="7" customFormat="1" ht="15" customHeight="1" x14ac:dyDescent="0.3">
      <c r="A164" s="39" t="s">
        <v>1205</v>
      </c>
      <c r="B164" s="175" t="s">
        <v>361</v>
      </c>
      <c r="C164" s="238"/>
      <c r="D164" s="209"/>
      <c r="E164" s="212"/>
      <c r="F164" s="237"/>
      <c r="G164" s="209"/>
      <c r="H164" s="207"/>
      <c r="I164" s="241"/>
      <c r="J164" s="223"/>
      <c r="K164" s="207"/>
      <c r="L164" s="222"/>
      <c r="M164" s="212"/>
      <c r="N164" s="224"/>
      <c r="O164" s="237"/>
      <c r="P164" s="209"/>
      <c r="Q164" s="224"/>
      <c r="R164" s="222"/>
      <c r="S164" s="212"/>
      <c r="T164" s="224"/>
      <c r="U164" s="211"/>
    </row>
    <row r="165" spans="1:21" s="7" customFormat="1" ht="15" customHeight="1" x14ac:dyDescent="0.3">
      <c r="A165" s="39" t="s">
        <v>1206</v>
      </c>
      <c r="B165" s="175" t="s">
        <v>362</v>
      </c>
      <c r="C165" s="238"/>
      <c r="D165" s="209"/>
      <c r="E165" s="212"/>
      <c r="F165" s="237"/>
      <c r="G165" s="209"/>
      <c r="H165" s="207"/>
      <c r="I165" s="241"/>
      <c r="J165" s="223"/>
      <c r="K165" s="207"/>
      <c r="L165" s="222"/>
      <c r="M165" s="212"/>
      <c r="N165" s="224"/>
      <c r="O165" s="237"/>
      <c r="P165" s="209"/>
      <c r="Q165" s="224"/>
      <c r="R165" s="222"/>
      <c r="S165" s="212"/>
      <c r="T165" s="224"/>
      <c r="U165" s="211"/>
    </row>
    <row r="166" spans="1:21" s="7" customFormat="1" ht="15" customHeight="1" x14ac:dyDescent="0.3">
      <c r="A166" s="39" t="s">
        <v>1207</v>
      </c>
      <c r="B166" s="175" t="s">
        <v>1147</v>
      </c>
      <c r="C166" s="238"/>
      <c r="D166" s="209"/>
      <c r="E166" s="212"/>
      <c r="F166" s="237"/>
      <c r="G166" s="209"/>
      <c r="H166" s="207"/>
      <c r="I166" s="241"/>
      <c r="J166" s="223"/>
      <c r="K166" s="207"/>
      <c r="L166" s="222"/>
      <c r="M166" s="212"/>
      <c r="N166" s="224"/>
      <c r="O166" s="237"/>
      <c r="P166" s="209"/>
      <c r="Q166" s="224"/>
      <c r="R166" s="222"/>
      <c r="S166" s="212"/>
      <c r="T166" s="224"/>
      <c r="U166" s="211"/>
    </row>
    <row r="167" spans="1:21" s="7" customFormat="1" ht="15" customHeight="1" x14ac:dyDescent="0.3">
      <c r="A167" s="39" t="s">
        <v>1208</v>
      </c>
      <c r="B167" s="175" t="s">
        <v>363</v>
      </c>
      <c r="C167" s="238"/>
      <c r="D167" s="209"/>
      <c r="E167" s="212"/>
      <c r="F167" s="237"/>
      <c r="G167" s="209"/>
      <c r="H167" s="207"/>
      <c r="I167" s="241"/>
      <c r="J167" s="223"/>
      <c r="K167" s="207"/>
      <c r="L167" s="222"/>
      <c r="M167" s="212"/>
      <c r="N167" s="224"/>
      <c r="O167" s="237"/>
      <c r="P167" s="209"/>
      <c r="Q167" s="224"/>
      <c r="R167" s="222"/>
      <c r="S167" s="212"/>
      <c r="T167" s="224"/>
      <c r="U167" s="211"/>
    </row>
    <row r="168" spans="1:21" s="7" customFormat="1" ht="15" customHeight="1" x14ac:dyDescent="0.3">
      <c r="A168" s="39" t="s">
        <v>1209</v>
      </c>
      <c r="B168" s="175" t="s">
        <v>364</v>
      </c>
      <c r="C168" s="238"/>
      <c r="D168" s="209"/>
      <c r="E168" s="212"/>
      <c r="F168" s="237"/>
      <c r="G168" s="209"/>
      <c r="H168" s="207"/>
      <c r="I168" s="215"/>
      <c r="J168" s="215"/>
      <c r="K168" s="207"/>
      <c r="L168" s="215"/>
      <c r="M168" s="215"/>
      <c r="N168" s="224"/>
      <c r="O168" s="237"/>
      <c r="P168" s="209"/>
      <c r="Q168" s="224"/>
      <c r="R168" s="222"/>
      <c r="S168" s="212"/>
      <c r="T168" s="224"/>
      <c r="U168" s="211"/>
    </row>
    <row r="169" spans="1:21" s="7" customFormat="1" ht="15" customHeight="1" x14ac:dyDescent="0.3">
      <c r="A169" s="39" t="s">
        <v>1210</v>
      </c>
      <c r="B169" s="175" t="s">
        <v>365</v>
      </c>
      <c r="C169" s="238"/>
      <c r="D169" s="209"/>
      <c r="E169" s="212"/>
      <c r="F169" s="237"/>
      <c r="G169" s="209"/>
      <c r="H169" s="207"/>
      <c r="I169" s="215"/>
      <c r="J169" s="215"/>
      <c r="K169" s="207"/>
      <c r="L169" s="215"/>
      <c r="M169" s="215"/>
      <c r="N169" s="224"/>
      <c r="O169" s="237"/>
      <c r="P169" s="209"/>
      <c r="Q169" s="224"/>
      <c r="R169" s="222"/>
      <c r="S169" s="212"/>
      <c r="T169" s="224"/>
      <c r="U169" s="211"/>
    </row>
    <row r="170" spans="1:21" s="7" customFormat="1" ht="15" customHeight="1" x14ac:dyDescent="0.3">
      <c r="A170" s="39" t="s">
        <v>1211</v>
      </c>
      <c r="B170" s="175" t="s">
        <v>366</v>
      </c>
      <c r="C170" s="238"/>
      <c r="D170" s="209"/>
      <c r="E170" s="212"/>
      <c r="F170" s="237"/>
      <c r="G170" s="209"/>
      <c r="H170" s="207"/>
      <c r="I170" s="215"/>
      <c r="J170" s="215"/>
      <c r="K170" s="207"/>
      <c r="L170" s="215"/>
      <c r="M170" s="215"/>
      <c r="N170" s="224"/>
      <c r="O170" s="237"/>
      <c r="P170" s="209"/>
      <c r="Q170" s="224"/>
      <c r="R170" s="222"/>
      <c r="S170" s="212"/>
      <c r="T170" s="224"/>
      <c r="U170" s="211"/>
    </row>
    <row r="171" spans="1:21" s="7" customFormat="1" ht="15" customHeight="1" x14ac:dyDescent="0.3">
      <c r="A171" s="39" t="s">
        <v>1212</v>
      </c>
      <c r="B171" s="175" t="s">
        <v>367</v>
      </c>
      <c r="C171" s="238"/>
      <c r="D171" s="209"/>
      <c r="E171" s="212"/>
      <c r="F171" s="237"/>
      <c r="G171" s="209"/>
      <c r="H171" s="207"/>
      <c r="I171" s="241"/>
      <c r="J171" s="223"/>
      <c r="K171" s="207"/>
      <c r="L171" s="222"/>
      <c r="M171" s="212"/>
      <c r="N171" s="224"/>
      <c r="O171" s="237"/>
      <c r="P171" s="209"/>
      <c r="Q171" s="224"/>
      <c r="R171" s="222"/>
      <c r="S171" s="212"/>
      <c r="T171" s="224"/>
      <c r="U171" s="211"/>
    </row>
    <row r="172" spans="1:21" s="7" customFormat="1" ht="15" customHeight="1" x14ac:dyDescent="0.3">
      <c r="A172" s="39" t="s">
        <v>1213</v>
      </c>
      <c r="B172" s="175" t="s">
        <v>1580</v>
      </c>
      <c r="C172" s="238"/>
      <c r="D172" s="209"/>
      <c r="E172" s="212"/>
      <c r="F172" s="237"/>
      <c r="G172" s="209"/>
      <c r="H172" s="207"/>
      <c r="I172" s="241"/>
      <c r="J172" s="223"/>
      <c r="K172" s="207"/>
      <c r="L172" s="222"/>
      <c r="M172" s="212"/>
      <c r="N172" s="224"/>
      <c r="O172" s="237"/>
      <c r="P172" s="209"/>
      <c r="Q172" s="224"/>
      <c r="R172" s="222"/>
      <c r="S172" s="212"/>
      <c r="T172" s="224"/>
      <c r="U172" s="211"/>
    </row>
    <row r="173" spans="1:21" s="7" customFormat="1" ht="15" customHeight="1" x14ac:dyDescent="0.3">
      <c r="A173" s="39" t="s">
        <v>1214</v>
      </c>
      <c r="B173" s="175" t="s">
        <v>368</v>
      </c>
      <c r="C173" s="238"/>
      <c r="D173" s="209"/>
      <c r="E173" s="212"/>
      <c r="F173" s="237"/>
      <c r="G173" s="209"/>
      <c r="H173" s="207"/>
      <c r="I173" s="241"/>
      <c r="J173" s="223"/>
      <c r="K173" s="207"/>
      <c r="L173" s="222"/>
      <c r="M173" s="212"/>
      <c r="N173" s="224"/>
      <c r="O173" s="237"/>
      <c r="P173" s="209"/>
      <c r="Q173" s="224"/>
      <c r="R173" s="222"/>
      <c r="S173" s="212"/>
      <c r="T173" s="224"/>
      <c r="U173" s="211"/>
    </row>
    <row r="174" spans="1:21" s="7" customFormat="1" ht="15" customHeight="1" x14ac:dyDescent="0.3">
      <c r="A174" s="39" t="s">
        <v>1215</v>
      </c>
      <c r="B174" s="175" t="s">
        <v>1130</v>
      </c>
      <c r="C174" s="238"/>
      <c r="D174" s="209"/>
      <c r="E174" s="212"/>
      <c r="F174" s="237"/>
      <c r="G174" s="209"/>
      <c r="H174" s="207"/>
      <c r="I174" s="241"/>
      <c r="J174" s="223"/>
      <c r="K174" s="207"/>
      <c r="L174" s="222"/>
      <c r="M174" s="212"/>
      <c r="N174" s="224"/>
      <c r="O174" s="237"/>
      <c r="P174" s="209"/>
      <c r="Q174" s="224"/>
      <c r="R174" s="222"/>
      <c r="S174" s="212"/>
      <c r="T174" s="224"/>
      <c r="U174" s="211"/>
    </row>
    <row r="175" spans="1:21" s="7" customFormat="1" ht="15" customHeight="1" x14ac:dyDescent="0.3">
      <c r="A175" s="39" t="s">
        <v>1216</v>
      </c>
      <c r="B175" s="175" t="s">
        <v>1129</v>
      </c>
      <c r="C175" s="238"/>
      <c r="D175" s="209"/>
      <c r="E175" s="212"/>
      <c r="F175" s="237"/>
      <c r="G175" s="209"/>
      <c r="H175" s="207"/>
      <c r="I175" s="241"/>
      <c r="J175" s="223"/>
      <c r="K175" s="207"/>
      <c r="L175" s="222"/>
      <c r="M175" s="212"/>
      <c r="N175" s="224"/>
      <c r="O175" s="237"/>
      <c r="P175" s="209"/>
      <c r="Q175" s="224"/>
      <c r="R175" s="222"/>
      <c r="S175" s="212"/>
      <c r="T175" s="224"/>
      <c r="U175" s="211"/>
    </row>
    <row r="176" spans="1:21" s="7" customFormat="1" ht="15" customHeight="1" x14ac:dyDescent="0.3">
      <c r="A176" s="39" t="s">
        <v>1217</v>
      </c>
      <c r="B176" s="175" t="s">
        <v>369</v>
      </c>
      <c r="C176" s="238"/>
      <c r="D176" s="209"/>
      <c r="E176" s="212"/>
      <c r="F176" s="237"/>
      <c r="G176" s="209"/>
      <c r="H176" s="207"/>
      <c r="I176" s="241"/>
      <c r="J176" s="223"/>
      <c r="K176" s="207"/>
      <c r="L176" s="222"/>
      <c r="M176" s="212"/>
      <c r="N176" s="224"/>
      <c r="O176" s="237"/>
      <c r="P176" s="209"/>
      <c r="Q176" s="224"/>
      <c r="R176" s="222"/>
      <c r="S176" s="212"/>
      <c r="T176" s="224"/>
      <c r="U176" s="211"/>
    </row>
    <row r="177" spans="1:21" s="7" customFormat="1" ht="15" customHeight="1" x14ac:dyDescent="0.3">
      <c r="A177" s="39" t="s">
        <v>1218</v>
      </c>
      <c r="B177" s="175" t="s">
        <v>370</v>
      </c>
      <c r="C177" s="238"/>
      <c r="D177" s="209"/>
      <c r="E177" s="212"/>
      <c r="F177" s="237"/>
      <c r="G177" s="209"/>
      <c r="H177" s="207"/>
      <c r="I177" s="241"/>
      <c r="J177" s="223"/>
      <c r="K177" s="207"/>
      <c r="L177" s="222"/>
      <c r="M177" s="212"/>
      <c r="N177" s="224"/>
      <c r="O177" s="237"/>
      <c r="P177" s="209"/>
      <c r="Q177" s="224"/>
      <c r="R177" s="222"/>
      <c r="S177" s="212"/>
      <c r="T177" s="224"/>
      <c r="U177" s="211"/>
    </row>
    <row r="178" spans="1:21" s="7" customFormat="1" ht="15" customHeight="1" x14ac:dyDescent="0.3">
      <c r="A178" s="39" t="s">
        <v>1219</v>
      </c>
      <c r="B178" s="175" t="s">
        <v>371</v>
      </c>
      <c r="C178" s="238"/>
      <c r="D178" s="209"/>
      <c r="E178" s="212"/>
      <c r="F178" s="237"/>
      <c r="G178" s="209"/>
      <c r="H178" s="207"/>
      <c r="I178" s="241"/>
      <c r="J178" s="223"/>
      <c r="K178" s="207"/>
      <c r="L178" s="222"/>
      <c r="M178" s="212"/>
      <c r="N178" s="224"/>
      <c r="O178" s="237"/>
      <c r="P178" s="209"/>
      <c r="Q178" s="224"/>
      <c r="R178" s="222"/>
      <c r="S178" s="212"/>
      <c r="T178" s="224"/>
      <c r="U178" s="211"/>
    </row>
    <row r="179" spans="1:21" s="7" customFormat="1" ht="15" customHeight="1" x14ac:dyDescent="0.3">
      <c r="A179" s="39" t="s">
        <v>1220</v>
      </c>
      <c r="B179" s="175" t="s">
        <v>372</v>
      </c>
      <c r="C179" s="238"/>
      <c r="D179" s="209"/>
      <c r="E179" s="212"/>
      <c r="F179" s="237"/>
      <c r="G179" s="209"/>
      <c r="H179" s="207"/>
      <c r="I179" s="241"/>
      <c r="J179" s="223"/>
      <c r="K179" s="207"/>
      <c r="L179" s="222"/>
      <c r="M179" s="212"/>
      <c r="N179" s="224"/>
      <c r="O179" s="237"/>
      <c r="P179" s="209"/>
      <c r="Q179" s="224"/>
      <c r="R179" s="222"/>
      <c r="S179" s="212"/>
      <c r="T179" s="224"/>
      <c r="U179" s="211"/>
    </row>
    <row r="180" spans="1:21" s="7" customFormat="1" ht="15" customHeight="1" x14ac:dyDescent="0.3">
      <c r="A180" s="39" t="s">
        <v>1221</v>
      </c>
      <c r="B180" s="175" t="s">
        <v>373</v>
      </c>
      <c r="C180" s="238"/>
      <c r="D180" s="209"/>
      <c r="E180" s="212"/>
      <c r="F180" s="237"/>
      <c r="G180" s="209"/>
      <c r="H180" s="207"/>
      <c r="I180" s="241"/>
      <c r="J180" s="223"/>
      <c r="K180" s="207"/>
      <c r="L180" s="222"/>
      <c r="M180" s="212"/>
      <c r="N180" s="224"/>
      <c r="O180" s="237"/>
      <c r="P180" s="209"/>
      <c r="Q180" s="224"/>
      <c r="R180" s="222"/>
      <c r="S180" s="212"/>
      <c r="T180" s="224"/>
      <c r="U180" s="211"/>
    </row>
    <row r="181" spans="1:21" s="7" customFormat="1" ht="15" customHeight="1" x14ac:dyDescent="0.3">
      <c r="A181" s="39" t="s">
        <v>1222</v>
      </c>
      <c r="B181" s="175" t="s">
        <v>375</v>
      </c>
      <c r="C181" s="238"/>
      <c r="D181" s="209"/>
      <c r="E181" s="212"/>
      <c r="F181" s="237"/>
      <c r="G181" s="209"/>
      <c r="H181" s="207"/>
      <c r="I181" s="241"/>
      <c r="J181" s="223"/>
      <c r="K181" s="207"/>
      <c r="L181" s="222"/>
      <c r="M181" s="212"/>
      <c r="N181" s="224"/>
      <c r="O181" s="237"/>
      <c r="P181" s="209"/>
      <c r="Q181" s="224"/>
      <c r="R181" s="222"/>
      <c r="S181" s="212"/>
      <c r="T181" s="224"/>
      <c r="U181" s="211"/>
    </row>
    <row r="182" spans="1:21" s="7" customFormat="1" ht="15" customHeight="1" x14ac:dyDescent="0.3">
      <c r="A182" s="39" t="s">
        <v>1223</v>
      </c>
      <c r="B182" s="175" t="s">
        <v>376</v>
      </c>
      <c r="C182" s="238"/>
      <c r="D182" s="209"/>
      <c r="E182" s="212"/>
      <c r="F182" s="237"/>
      <c r="G182" s="209"/>
      <c r="H182" s="207"/>
      <c r="I182" s="241"/>
      <c r="J182" s="223"/>
      <c r="K182" s="207"/>
      <c r="L182" s="222"/>
      <c r="M182" s="212"/>
      <c r="N182" s="224"/>
      <c r="O182" s="237"/>
      <c r="P182" s="209"/>
      <c r="Q182" s="224"/>
      <c r="R182" s="222"/>
      <c r="S182" s="212"/>
      <c r="T182" s="224"/>
      <c r="U182" s="211"/>
    </row>
    <row r="183" spans="1:21" s="7" customFormat="1" ht="15" customHeight="1" x14ac:dyDescent="0.3">
      <c r="A183" s="39" t="s">
        <v>1224</v>
      </c>
      <c r="B183" s="175" t="s">
        <v>377</v>
      </c>
      <c r="C183" s="238"/>
      <c r="D183" s="209"/>
      <c r="E183" s="212"/>
      <c r="F183" s="237"/>
      <c r="G183" s="209"/>
      <c r="H183" s="207"/>
      <c r="I183" s="241"/>
      <c r="J183" s="223"/>
      <c r="K183" s="207"/>
      <c r="L183" s="222"/>
      <c r="M183" s="212"/>
      <c r="N183" s="224"/>
      <c r="O183" s="237"/>
      <c r="P183" s="209"/>
      <c r="Q183" s="224"/>
      <c r="R183" s="222"/>
      <c r="S183" s="212"/>
      <c r="T183" s="224"/>
      <c r="U183" s="211"/>
    </row>
    <row r="184" spans="1:21" s="7" customFormat="1" ht="15" customHeight="1" x14ac:dyDescent="0.3">
      <c r="A184" s="39" t="s">
        <v>1225</v>
      </c>
      <c r="B184" s="175" t="s">
        <v>378</v>
      </c>
      <c r="C184" s="238"/>
      <c r="D184" s="209"/>
      <c r="E184" s="212"/>
      <c r="F184" s="237"/>
      <c r="G184" s="209"/>
      <c r="H184" s="207"/>
      <c r="I184" s="241"/>
      <c r="J184" s="223"/>
      <c r="K184" s="207"/>
      <c r="L184" s="222"/>
      <c r="M184" s="212"/>
      <c r="N184" s="225"/>
      <c r="O184" s="237"/>
      <c r="P184" s="209"/>
      <c r="Q184" s="225"/>
      <c r="R184" s="222"/>
      <c r="S184" s="212"/>
      <c r="T184" s="225"/>
      <c r="U184" s="211"/>
    </row>
    <row r="185" spans="1:21" s="7" customFormat="1" ht="15" customHeight="1" x14ac:dyDescent="0.3">
      <c r="A185" s="39" t="s">
        <v>1226</v>
      </c>
      <c r="B185" s="175" t="s">
        <v>379</v>
      </c>
      <c r="C185" s="238"/>
      <c r="D185" s="209"/>
      <c r="E185" s="212"/>
      <c r="F185" s="237"/>
      <c r="G185" s="209"/>
      <c r="H185" s="207"/>
      <c r="I185" s="241"/>
      <c r="J185" s="223"/>
      <c r="K185" s="207"/>
      <c r="L185" s="222"/>
      <c r="M185" s="212"/>
      <c r="N185" s="225"/>
      <c r="O185" s="237"/>
      <c r="P185" s="209"/>
      <c r="Q185" s="225"/>
      <c r="R185" s="222"/>
      <c r="S185" s="212"/>
      <c r="T185" s="225"/>
      <c r="U185" s="211"/>
    </row>
    <row r="186" spans="1:21" s="7" customFormat="1" ht="15" customHeight="1" x14ac:dyDescent="0.3">
      <c r="A186" s="39" t="s">
        <v>1227</v>
      </c>
      <c r="B186" s="175" t="s">
        <v>380</v>
      </c>
      <c r="C186" s="238"/>
      <c r="D186" s="209"/>
      <c r="E186" s="212"/>
      <c r="F186" s="237"/>
      <c r="G186" s="209"/>
      <c r="H186" s="207"/>
      <c r="I186" s="241"/>
      <c r="J186" s="223"/>
      <c r="K186" s="207"/>
      <c r="L186" s="222"/>
      <c r="M186" s="212"/>
      <c r="N186" s="225"/>
      <c r="O186" s="237"/>
      <c r="P186" s="209"/>
      <c r="Q186" s="225"/>
      <c r="R186" s="222"/>
      <c r="S186" s="212"/>
      <c r="T186" s="225"/>
      <c r="U186" s="211"/>
    </row>
    <row r="187" spans="1:21" s="7" customFormat="1" ht="15" customHeight="1" x14ac:dyDescent="0.3">
      <c r="A187" s="39" t="s">
        <v>1228</v>
      </c>
      <c r="B187" s="175" t="s">
        <v>381</v>
      </c>
      <c r="C187" s="238"/>
      <c r="D187" s="209"/>
      <c r="E187" s="212"/>
      <c r="F187" s="237"/>
      <c r="G187" s="209"/>
      <c r="H187" s="207"/>
      <c r="I187" s="241"/>
      <c r="J187" s="223"/>
      <c r="K187" s="207"/>
      <c r="L187" s="222"/>
      <c r="M187" s="212"/>
      <c r="N187" s="225"/>
      <c r="O187" s="237"/>
      <c r="P187" s="209"/>
      <c r="Q187" s="225"/>
      <c r="R187" s="222"/>
      <c r="S187" s="212"/>
      <c r="T187" s="225"/>
      <c r="U187" s="211"/>
    </row>
    <row r="188" spans="1:21" s="7" customFormat="1" ht="15" customHeight="1" x14ac:dyDescent="0.3">
      <c r="A188" s="39" t="s">
        <v>1229</v>
      </c>
      <c r="B188" s="175" t="s">
        <v>382</v>
      </c>
      <c r="C188" s="238"/>
      <c r="D188" s="209"/>
      <c r="E188" s="212"/>
      <c r="F188" s="237"/>
      <c r="G188" s="209"/>
      <c r="H188" s="207"/>
      <c r="I188" s="241"/>
      <c r="J188" s="223"/>
      <c r="K188" s="207"/>
      <c r="L188" s="222"/>
      <c r="M188" s="212"/>
      <c r="N188" s="225"/>
      <c r="O188" s="237"/>
      <c r="P188" s="209"/>
      <c r="Q188" s="225"/>
      <c r="R188" s="222"/>
      <c r="S188" s="212"/>
      <c r="T188" s="225"/>
      <c r="U188" s="211"/>
    </row>
    <row r="189" spans="1:21" s="7" customFormat="1" ht="15" customHeight="1" x14ac:dyDescent="0.3">
      <c r="A189" s="39" t="s">
        <v>1230</v>
      </c>
      <c r="B189" s="175" t="s">
        <v>383</v>
      </c>
      <c r="C189" s="238"/>
      <c r="D189" s="209"/>
      <c r="E189" s="212"/>
      <c r="F189" s="237"/>
      <c r="G189" s="209"/>
      <c r="H189" s="207"/>
      <c r="I189" s="241"/>
      <c r="J189" s="223"/>
      <c r="K189" s="207"/>
      <c r="L189" s="222"/>
      <c r="M189" s="212"/>
      <c r="N189" s="225"/>
      <c r="O189" s="237"/>
      <c r="P189" s="209"/>
      <c r="Q189" s="225"/>
      <c r="R189" s="222"/>
      <c r="S189" s="212"/>
      <c r="T189" s="225"/>
      <c r="U189" s="211"/>
    </row>
    <row r="190" spans="1:21" s="7" customFormat="1" ht="15" customHeight="1" x14ac:dyDescent="0.3">
      <c r="A190" s="39" t="s">
        <v>1231</v>
      </c>
      <c r="B190" s="175" t="s">
        <v>384</v>
      </c>
      <c r="C190" s="238"/>
      <c r="D190" s="209"/>
      <c r="E190" s="212"/>
      <c r="F190" s="237"/>
      <c r="G190" s="209"/>
      <c r="H190" s="207"/>
      <c r="I190" s="241"/>
      <c r="J190" s="223"/>
      <c r="K190" s="207"/>
      <c r="L190" s="222"/>
      <c r="M190" s="212"/>
      <c r="N190" s="225"/>
      <c r="O190" s="237"/>
      <c r="P190" s="209"/>
      <c r="Q190" s="225"/>
      <c r="R190" s="222"/>
      <c r="S190" s="212"/>
      <c r="T190" s="225"/>
      <c r="U190" s="211"/>
    </row>
    <row r="191" spans="1:21" s="7" customFormat="1" ht="15" customHeight="1" x14ac:dyDescent="0.3">
      <c r="A191" s="39" t="s">
        <v>1232</v>
      </c>
      <c r="B191" s="175" t="s">
        <v>385</v>
      </c>
      <c r="C191" s="238"/>
      <c r="D191" s="209"/>
      <c r="E191" s="212"/>
      <c r="F191" s="237"/>
      <c r="G191" s="209"/>
      <c r="H191" s="207"/>
      <c r="I191" s="241"/>
      <c r="J191" s="223"/>
      <c r="K191" s="207"/>
      <c r="L191" s="222"/>
      <c r="M191" s="212"/>
      <c r="N191" s="225"/>
      <c r="O191" s="237"/>
      <c r="P191" s="209"/>
      <c r="Q191" s="225"/>
      <c r="R191" s="222"/>
      <c r="S191" s="212"/>
      <c r="T191" s="225"/>
      <c r="U191" s="211"/>
    </row>
    <row r="192" spans="1:21" s="7" customFormat="1" ht="15" customHeight="1" x14ac:dyDescent="0.3">
      <c r="A192" s="39" t="s">
        <v>1233</v>
      </c>
      <c r="B192" s="175" t="s">
        <v>386</v>
      </c>
      <c r="C192" s="238"/>
      <c r="D192" s="209"/>
      <c r="E192" s="212"/>
      <c r="F192" s="237"/>
      <c r="G192" s="209"/>
      <c r="H192" s="207"/>
      <c r="I192" s="241"/>
      <c r="J192" s="223"/>
      <c r="K192" s="207"/>
      <c r="L192" s="222"/>
      <c r="M192" s="212"/>
      <c r="N192" s="225"/>
      <c r="O192" s="226"/>
      <c r="P192" s="226"/>
      <c r="Q192" s="225"/>
      <c r="R192" s="222"/>
      <c r="S192" s="212"/>
      <c r="T192" s="225"/>
      <c r="U192" s="211"/>
    </row>
    <row r="193" spans="1:21" s="7" customFormat="1" ht="15" customHeight="1" x14ac:dyDescent="0.3">
      <c r="A193" s="39" t="s">
        <v>1234</v>
      </c>
      <c r="B193" s="175" t="s">
        <v>387</v>
      </c>
      <c r="C193" s="238"/>
      <c r="D193" s="209"/>
      <c r="E193" s="212"/>
      <c r="F193" s="237"/>
      <c r="G193" s="209"/>
      <c r="H193" s="207"/>
      <c r="I193" s="241"/>
      <c r="J193" s="223"/>
      <c r="K193" s="207"/>
      <c r="L193" s="222"/>
      <c r="M193" s="212"/>
      <c r="N193" s="225"/>
      <c r="O193" s="226"/>
      <c r="P193" s="226"/>
      <c r="Q193" s="225"/>
      <c r="R193" s="222"/>
      <c r="S193" s="212"/>
      <c r="T193" s="225"/>
      <c r="U193" s="211"/>
    </row>
    <row r="194" spans="1:21" s="7" customFormat="1" ht="15" customHeight="1" x14ac:dyDescent="0.3">
      <c r="A194" s="39" t="s">
        <v>1235</v>
      </c>
      <c r="B194" s="175" t="s">
        <v>388</v>
      </c>
      <c r="C194" s="238"/>
      <c r="D194" s="209"/>
      <c r="E194" s="212"/>
      <c r="F194" s="237"/>
      <c r="G194" s="209"/>
      <c r="H194" s="207"/>
      <c r="I194" s="241"/>
      <c r="J194" s="223"/>
      <c r="K194" s="207"/>
      <c r="L194" s="222"/>
      <c r="M194" s="212"/>
      <c r="N194" s="225"/>
      <c r="O194" s="237"/>
      <c r="P194" s="209"/>
      <c r="Q194" s="225"/>
      <c r="R194" s="222"/>
      <c r="S194" s="212"/>
      <c r="T194" s="225"/>
      <c r="U194" s="211"/>
    </row>
    <row r="195" spans="1:21" s="7" customFormat="1" ht="15" customHeight="1" x14ac:dyDescent="0.3">
      <c r="A195" s="39" t="s">
        <v>1236</v>
      </c>
      <c r="B195" s="175" t="s">
        <v>389</v>
      </c>
      <c r="C195" s="238"/>
      <c r="D195" s="209"/>
      <c r="E195" s="212"/>
      <c r="F195" s="237"/>
      <c r="G195" s="209"/>
      <c r="H195" s="207"/>
      <c r="I195" s="241"/>
      <c r="J195" s="223"/>
      <c r="K195" s="207"/>
      <c r="L195" s="222"/>
      <c r="M195" s="212"/>
      <c r="N195" s="225"/>
      <c r="O195" s="237"/>
      <c r="P195" s="209"/>
      <c r="Q195" s="225"/>
      <c r="R195" s="222"/>
      <c r="S195" s="212"/>
      <c r="T195" s="225"/>
      <c r="U195" s="211"/>
    </row>
    <row r="196" spans="1:21" s="7" customFormat="1" ht="15" customHeight="1" x14ac:dyDescent="0.3">
      <c r="A196" s="39" t="s">
        <v>1237</v>
      </c>
      <c r="B196" s="175" t="s">
        <v>390</v>
      </c>
      <c r="C196" s="238"/>
      <c r="D196" s="209"/>
      <c r="E196" s="212"/>
      <c r="F196" s="237"/>
      <c r="G196" s="209"/>
      <c r="H196" s="207"/>
      <c r="I196" s="241"/>
      <c r="J196" s="223"/>
      <c r="K196" s="207"/>
      <c r="L196" s="222"/>
      <c r="M196" s="212"/>
      <c r="N196" s="225"/>
      <c r="O196" s="237"/>
      <c r="P196" s="209"/>
      <c r="Q196" s="225"/>
      <c r="R196" s="222"/>
      <c r="S196" s="212"/>
      <c r="T196" s="225"/>
      <c r="U196" s="211"/>
    </row>
    <row r="197" spans="1:21" s="7" customFormat="1" ht="15" customHeight="1" x14ac:dyDescent="0.3">
      <c r="A197" s="39" t="s">
        <v>1238</v>
      </c>
      <c r="B197" s="175" t="s">
        <v>391</v>
      </c>
      <c r="C197" s="238"/>
      <c r="D197" s="209"/>
      <c r="E197" s="212"/>
      <c r="F197" s="237"/>
      <c r="G197" s="209"/>
      <c r="H197" s="207"/>
      <c r="I197" s="241"/>
      <c r="J197" s="223"/>
      <c r="K197" s="207"/>
      <c r="L197" s="222"/>
      <c r="M197" s="212"/>
      <c r="N197" s="225"/>
      <c r="O197" s="237"/>
      <c r="P197" s="209"/>
      <c r="Q197" s="225"/>
      <c r="R197" s="222"/>
      <c r="S197" s="212"/>
      <c r="T197" s="225"/>
      <c r="U197" s="211"/>
    </row>
    <row r="198" spans="1:21" s="7" customFormat="1" ht="15" customHeight="1" x14ac:dyDescent="0.3">
      <c r="A198" s="39" t="s">
        <v>1239</v>
      </c>
      <c r="B198" s="175" t="s">
        <v>392</v>
      </c>
      <c r="C198" s="238"/>
      <c r="D198" s="209"/>
      <c r="E198" s="212"/>
      <c r="F198" s="237"/>
      <c r="G198" s="209"/>
      <c r="H198" s="207"/>
      <c r="I198" s="241"/>
      <c r="J198" s="223"/>
      <c r="K198" s="207"/>
      <c r="L198" s="222"/>
      <c r="M198" s="212"/>
      <c r="N198" s="225"/>
      <c r="O198" s="237"/>
      <c r="P198" s="209"/>
      <c r="Q198" s="225"/>
      <c r="R198" s="222"/>
      <c r="S198" s="212"/>
      <c r="T198" s="225"/>
      <c r="U198" s="211"/>
    </row>
    <row r="199" spans="1:21" s="7" customFormat="1" ht="15" customHeight="1" x14ac:dyDescent="0.3">
      <c r="A199" s="39" t="s">
        <v>1240</v>
      </c>
      <c r="B199" s="175" t="s">
        <v>393</v>
      </c>
      <c r="C199" s="238"/>
      <c r="D199" s="209"/>
      <c r="E199" s="212"/>
      <c r="F199" s="237"/>
      <c r="G199" s="209"/>
      <c r="H199" s="207"/>
      <c r="I199" s="241"/>
      <c r="J199" s="223"/>
      <c r="K199" s="207"/>
      <c r="L199" s="222"/>
      <c r="M199" s="212"/>
      <c r="N199" s="225"/>
      <c r="O199" s="237"/>
      <c r="P199" s="209"/>
      <c r="Q199" s="225"/>
      <c r="R199" s="222"/>
      <c r="S199" s="212"/>
      <c r="T199" s="225"/>
      <c r="U199" s="211"/>
    </row>
    <row r="200" spans="1:21" s="7" customFormat="1" ht="15" customHeight="1" x14ac:dyDescent="0.3">
      <c r="A200" s="39" t="s">
        <v>1241</v>
      </c>
      <c r="B200" s="175" t="s">
        <v>394</v>
      </c>
      <c r="C200" s="238"/>
      <c r="D200" s="209"/>
      <c r="E200" s="212"/>
      <c r="F200" s="237"/>
      <c r="G200" s="209"/>
      <c r="H200" s="207"/>
      <c r="I200" s="241"/>
      <c r="J200" s="223"/>
      <c r="K200" s="207"/>
      <c r="L200" s="222"/>
      <c r="M200" s="212"/>
      <c r="N200" s="225"/>
      <c r="O200" s="237"/>
      <c r="P200" s="209"/>
      <c r="Q200" s="225"/>
      <c r="R200" s="222"/>
      <c r="S200" s="212"/>
      <c r="T200" s="225"/>
      <c r="U200" s="211"/>
    </row>
    <row r="201" spans="1:21" s="7" customFormat="1" ht="15" customHeight="1" x14ac:dyDescent="0.3">
      <c r="A201" s="39" t="s">
        <v>1242</v>
      </c>
      <c r="B201" s="175" t="s">
        <v>395</v>
      </c>
      <c r="C201" s="238"/>
      <c r="D201" s="209"/>
      <c r="E201" s="212"/>
      <c r="F201" s="237"/>
      <c r="G201" s="209"/>
      <c r="H201" s="207"/>
      <c r="I201" s="241"/>
      <c r="J201" s="223"/>
      <c r="K201" s="207"/>
      <c r="L201" s="222"/>
      <c r="M201" s="212"/>
      <c r="N201" s="225"/>
      <c r="O201" s="226"/>
      <c r="P201" s="226"/>
      <c r="Q201" s="225"/>
      <c r="R201" s="226"/>
      <c r="S201" s="226"/>
      <c r="T201" s="225"/>
      <c r="U201" s="225"/>
    </row>
    <row r="202" spans="1:21" s="7" customFormat="1" ht="15" customHeight="1" x14ac:dyDescent="0.3">
      <c r="A202" s="39" t="s">
        <v>1243</v>
      </c>
      <c r="B202" s="175" t="s">
        <v>396</v>
      </c>
      <c r="C202" s="238"/>
      <c r="D202" s="209"/>
      <c r="E202" s="212"/>
      <c r="F202" s="237"/>
      <c r="G202" s="209"/>
      <c r="H202" s="207"/>
      <c r="I202" s="241"/>
      <c r="J202" s="223"/>
      <c r="K202" s="207"/>
      <c r="L202" s="222"/>
      <c r="M202" s="212"/>
      <c r="N202" s="225"/>
      <c r="O202" s="237"/>
      <c r="P202" s="209"/>
      <c r="Q202" s="225"/>
      <c r="R202" s="222"/>
      <c r="S202" s="212"/>
      <c r="T202" s="225"/>
      <c r="U202" s="211"/>
    </row>
    <row r="203" spans="1:21" s="7" customFormat="1" ht="15" customHeight="1" x14ac:dyDescent="0.3">
      <c r="A203" s="39" t="s">
        <v>1244</v>
      </c>
      <c r="B203" s="175" t="s">
        <v>1148</v>
      </c>
      <c r="C203" s="240"/>
      <c r="D203" s="215"/>
      <c r="E203" s="212"/>
      <c r="F203" s="215"/>
      <c r="G203" s="215"/>
      <c r="H203" s="207"/>
      <c r="I203" s="215"/>
      <c r="J203" s="231"/>
      <c r="K203" s="207"/>
      <c r="L203" s="215"/>
      <c r="M203" s="231"/>
      <c r="N203" s="224"/>
      <c r="O203" s="237"/>
      <c r="P203" s="209"/>
      <c r="Q203" s="225"/>
      <c r="R203" s="222"/>
      <c r="S203" s="212"/>
      <c r="T203" s="225"/>
      <c r="U203" s="211"/>
    </row>
    <row r="204" spans="1:21" s="7" customFormat="1" ht="15" customHeight="1" x14ac:dyDescent="0.3">
      <c r="A204" s="39" t="s">
        <v>1245</v>
      </c>
      <c r="B204" s="175" t="s">
        <v>1131</v>
      </c>
      <c r="C204" s="238"/>
      <c r="D204" s="209"/>
      <c r="E204" s="212"/>
      <c r="F204" s="237"/>
      <c r="G204" s="209"/>
      <c r="H204" s="207"/>
      <c r="I204" s="215"/>
      <c r="J204" s="231"/>
      <c r="K204" s="207"/>
      <c r="L204" s="215"/>
      <c r="M204" s="231"/>
      <c r="N204" s="225"/>
      <c r="O204" s="237"/>
      <c r="P204" s="209"/>
      <c r="Q204" s="225"/>
      <c r="R204" s="222"/>
      <c r="S204" s="212"/>
      <c r="T204" s="225"/>
      <c r="U204" s="211"/>
    </row>
    <row r="205" spans="1:21" s="7" customFormat="1" ht="15" customHeight="1" x14ac:dyDescent="0.3">
      <c r="A205" s="39" t="s">
        <v>1246</v>
      </c>
      <c r="B205" s="175" t="s">
        <v>397</v>
      </c>
      <c r="C205" s="238"/>
      <c r="D205" s="209"/>
      <c r="E205" s="212"/>
      <c r="F205" s="237"/>
      <c r="G205" s="209"/>
      <c r="H205" s="207"/>
      <c r="I205" s="241"/>
      <c r="J205" s="223"/>
      <c r="K205" s="207"/>
      <c r="L205" s="222"/>
      <c r="M205" s="212"/>
      <c r="N205" s="225"/>
      <c r="O205" s="237"/>
      <c r="P205" s="209"/>
      <c r="Q205" s="225"/>
      <c r="R205" s="222"/>
      <c r="S205" s="212"/>
      <c r="T205" s="225"/>
      <c r="U205" s="211"/>
    </row>
    <row r="206" spans="1:21" s="7" customFormat="1" ht="15" customHeight="1" x14ac:dyDescent="0.3">
      <c r="A206" s="39" t="s">
        <v>1247</v>
      </c>
      <c r="B206" s="175" t="s">
        <v>398</v>
      </c>
      <c r="C206" s="238"/>
      <c r="D206" s="209"/>
      <c r="E206" s="212"/>
      <c r="F206" s="237"/>
      <c r="G206" s="209"/>
      <c r="H206" s="207"/>
      <c r="I206" s="241"/>
      <c r="J206" s="223"/>
      <c r="K206" s="207"/>
      <c r="L206" s="222"/>
      <c r="M206" s="212"/>
      <c r="N206" s="225"/>
      <c r="O206" s="237"/>
      <c r="P206" s="209"/>
      <c r="Q206" s="225"/>
      <c r="R206" s="222"/>
      <c r="S206" s="212"/>
      <c r="T206" s="225"/>
      <c r="U206" s="211"/>
    </row>
    <row r="207" spans="1:21" s="7" customFormat="1" ht="15" customHeight="1" x14ac:dyDescent="0.3">
      <c r="A207" s="39" t="s">
        <v>1248</v>
      </c>
      <c r="B207" s="175" t="s">
        <v>399</v>
      </c>
      <c r="C207" s="238"/>
      <c r="D207" s="209"/>
      <c r="E207" s="212"/>
      <c r="F207" s="237"/>
      <c r="G207" s="209"/>
      <c r="H207" s="207"/>
      <c r="I207" s="241"/>
      <c r="J207" s="223"/>
      <c r="K207" s="207"/>
      <c r="L207" s="222"/>
      <c r="M207" s="212"/>
      <c r="N207" s="225"/>
      <c r="O207" s="237"/>
      <c r="P207" s="209"/>
      <c r="Q207" s="225"/>
      <c r="R207" s="222"/>
      <c r="S207" s="212"/>
      <c r="T207" s="225"/>
      <c r="U207" s="211"/>
    </row>
    <row r="208" spans="1:21" s="7" customFormat="1" ht="15" customHeight="1" x14ac:dyDescent="0.3">
      <c r="A208" s="39" t="s">
        <v>1249</v>
      </c>
      <c r="B208" s="175" t="s">
        <v>400</v>
      </c>
      <c r="C208" s="238"/>
      <c r="D208" s="209"/>
      <c r="E208" s="212"/>
      <c r="F208" s="237"/>
      <c r="G208" s="209"/>
      <c r="H208" s="207"/>
      <c r="I208" s="241"/>
      <c r="J208" s="223"/>
      <c r="K208" s="207"/>
      <c r="L208" s="222"/>
      <c r="M208" s="212"/>
      <c r="N208" s="225"/>
      <c r="O208" s="237"/>
      <c r="P208" s="209"/>
      <c r="Q208" s="225"/>
      <c r="R208" s="222"/>
      <c r="S208" s="212"/>
      <c r="T208" s="225"/>
      <c r="U208" s="211"/>
    </row>
    <row r="209" spans="1:21" s="7" customFormat="1" ht="15" customHeight="1" x14ac:dyDescent="0.3">
      <c r="A209" s="39" t="s">
        <v>1250</v>
      </c>
      <c r="B209" s="175" t="s">
        <v>401</v>
      </c>
      <c r="C209" s="238"/>
      <c r="D209" s="209"/>
      <c r="E209" s="212"/>
      <c r="F209" s="237"/>
      <c r="G209" s="209"/>
      <c r="H209" s="207"/>
      <c r="I209" s="241"/>
      <c r="J209" s="223"/>
      <c r="K209" s="207"/>
      <c r="L209" s="222"/>
      <c r="M209" s="212"/>
      <c r="N209" s="225"/>
      <c r="O209" s="237"/>
      <c r="P209" s="209"/>
      <c r="Q209" s="225"/>
      <c r="R209" s="222"/>
      <c r="S209" s="212"/>
      <c r="T209" s="225"/>
      <c r="U209" s="211"/>
    </row>
    <row r="210" spans="1:21" s="7" customFormat="1" ht="15" customHeight="1" x14ac:dyDescent="0.3">
      <c r="A210" s="39" t="s">
        <v>1251</v>
      </c>
      <c r="B210" s="175" t="s">
        <v>1397</v>
      </c>
      <c r="C210" s="238"/>
      <c r="D210" s="209"/>
      <c r="E210" s="212"/>
      <c r="F210" s="237"/>
      <c r="G210" s="209"/>
      <c r="H210" s="207"/>
      <c r="I210" s="241"/>
      <c r="J210" s="223"/>
      <c r="K210" s="207"/>
      <c r="L210" s="222"/>
      <c r="M210" s="212"/>
      <c r="N210" s="225"/>
      <c r="O210" s="237"/>
      <c r="P210" s="209"/>
      <c r="Q210" s="225"/>
      <c r="R210" s="222"/>
      <c r="S210" s="212"/>
      <c r="T210" s="225"/>
      <c r="U210" s="211"/>
    </row>
    <row r="211" spans="1:21" s="7" customFormat="1" ht="15" customHeight="1" x14ac:dyDescent="0.3">
      <c r="A211" s="39" t="s">
        <v>1252</v>
      </c>
      <c r="B211" s="175" t="s">
        <v>1398</v>
      </c>
      <c r="C211" s="238"/>
      <c r="D211" s="209"/>
      <c r="E211" s="212"/>
      <c r="F211" s="237"/>
      <c r="G211" s="209"/>
      <c r="H211" s="207"/>
      <c r="I211" s="241"/>
      <c r="J211" s="223"/>
      <c r="K211" s="207"/>
      <c r="L211" s="222"/>
      <c r="M211" s="212"/>
      <c r="N211" s="225"/>
      <c r="O211" s="237"/>
      <c r="P211" s="209"/>
      <c r="Q211" s="225"/>
      <c r="R211" s="222"/>
      <c r="S211" s="212"/>
      <c r="T211" s="225"/>
      <c r="U211" s="211"/>
    </row>
    <row r="212" spans="1:21" s="7" customFormat="1" ht="15" customHeight="1" x14ac:dyDescent="0.3">
      <c r="A212" s="39" t="s">
        <v>1253</v>
      </c>
      <c r="B212" s="175" t="s">
        <v>402</v>
      </c>
      <c r="C212" s="238"/>
      <c r="D212" s="209"/>
      <c r="E212" s="212"/>
      <c r="F212" s="237"/>
      <c r="G212" s="209"/>
      <c r="H212" s="207"/>
      <c r="I212" s="241"/>
      <c r="J212" s="223"/>
      <c r="K212" s="207"/>
      <c r="L212" s="222"/>
      <c r="M212" s="212"/>
      <c r="N212" s="225"/>
      <c r="O212" s="237"/>
      <c r="P212" s="209"/>
      <c r="Q212" s="225"/>
      <c r="R212" s="222"/>
      <c r="S212" s="212"/>
      <c r="T212" s="225"/>
      <c r="U212" s="211"/>
    </row>
    <row r="213" spans="1:21" s="7" customFormat="1" ht="15" customHeight="1" x14ac:dyDescent="0.3">
      <c r="A213" s="39" t="s">
        <v>1254</v>
      </c>
      <c r="B213" s="175" t="s">
        <v>403</v>
      </c>
      <c r="C213" s="238"/>
      <c r="D213" s="209"/>
      <c r="E213" s="212"/>
      <c r="F213" s="237"/>
      <c r="G213" s="209"/>
      <c r="H213" s="207"/>
      <c r="I213" s="241"/>
      <c r="J213" s="223"/>
      <c r="K213" s="207"/>
      <c r="L213" s="222"/>
      <c r="M213" s="212"/>
      <c r="N213" s="225"/>
      <c r="O213" s="237"/>
      <c r="P213" s="209"/>
      <c r="Q213" s="225"/>
      <c r="R213" s="222"/>
      <c r="S213" s="212"/>
      <c r="T213" s="225"/>
      <c r="U213" s="211"/>
    </row>
    <row r="214" spans="1:21" s="7" customFormat="1" ht="15" customHeight="1" x14ac:dyDescent="0.3">
      <c r="A214" s="39" t="s">
        <v>1255</v>
      </c>
      <c r="B214" s="175" t="s">
        <v>404</v>
      </c>
      <c r="C214" s="238"/>
      <c r="D214" s="209"/>
      <c r="E214" s="212"/>
      <c r="F214" s="237"/>
      <c r="G214" s="209"/>
      <c r="H214" s="207"/>
      <c r="I214" s="241"/>
      <c r="J214" s="223"/>
      <c r="K214" s="207"/>
      <c r="L214" s="222"/>
      <c r="M214" s="212"/>
      <c r="N214" s="225"/>
      <c r="O214" s="237"/>
      <c r="P214" s="209"/>
      <c r="Q214" s="225"/>
      <c r="R214" s="222"/>
      <c r="S214" s="212"/>
      <c r="T214" s="225"/>
      <c r="U214" s="211"/>
    </row>
    <row r="215" spans="1:21" s="7" customFormat="1" ht="15" customHeight="1" x14ac:dyDescent="0.3">
      <c r="A215" s="39" t="s">
        <v>1256</v>
      </c>
      <c r="B215" s="175" t="s">
        <v>405</v>
      </c>
      <c r="C215" s="238"/>
      <c r="D215" s="209"/>
      <c r="E215" s="212"/>
      <c r="F215" s="237"/>
      <c r="G215" s="209"/>
      <c r="H215" s="207"/>
      <c r="I215" s="241"/>
      <c r="J215" s="223"/>
      <c r="K215" s="207"/>
      <c r="L215" s="222"/>
      <c r="M215" s="212"/>
      <c r="N215" s="225"/>
      <c r="O215" s="237"/>
      <c r="P215" s="209"/>
      <c r="Q215" s="225"/>
      <c r="R215" s="222"/>
      <c r="S215" s="212"/>
      <c r="T215" s="225"/>
      <c r="U215" s="211"/>
    </row>
    <row r="216" spans="1:21" s="7" customFormat="1" ht="15" customHeight="1" x14ac:dyDescent="0.3">
      <c r="A216" s="39" t="s">
        <v>1257</v>
      </c>
      <c r="B216" s="175" t="s">
        <v>406</v>
      </c>
      <c r="C216" s="238"/>
      <c r="D216" s="209"/>
      <c r="E216" s="212"/>
      <c r="F216" s="237"/>
      <c r="G216" s="209"/>
      <c r="H216" s="207"/>
      <c r="I216" s="241"/>
      <c r="J216" s="223"/>
      <c r="K216" s="207"/>
      <c r="L216" s="222"/>
      <c r="M216" s="212"/>
      <c r="N216" s="225"/>
      <c r="O216" s="237"/>
      <c r="P216" s="209"/>
      <c r="Q216" s="225"/>
      <c r="R216" s="222"/>
      <c r="S216" s="212"/>
      <c r="T216" s="225"/>
      <c r="U216" s="211"/>
    </row>
    <row r="217" spans="1:21" s="7" customFormat="1" ht="15" customHeight="1" x14ac:dyDescent="0.3">
      <c r="A217" s="39" t="s">
        <v>1258</v>
      </c>
      <c r="B217" s="175" t="s">
        <v>407</v>
      </c>
      <c r="C217" s="238"/>
      <c r="D217" s="209"/>
      <c r="E217" s="212"/>
      <c r="F217" s="237"/>
      <c r="G217" s="209"/>
      <c r="H217" s="207"/>
      <c r="I217" s="241"/>
      <c r="J217" s="223"/>
      <c r="K217" s="207"/>
      <c r="L217" s="222"/>
      <c r="M217" s="212"/>
      <c r="N217" s="225"/>
      <c r="O217" s="237"/>
      <c r="P217" s="209"/>
      <c r="Q217" s="225"/>
      <c r="R217" s="222"/>
      <c r="S217" s="212"/>
      <c r="T217" s="225"/>
      <c r="U217" s="211"/>
    </row>
    <row r="218" spans="1:21" s="7" customFormat="1" ht="15" customHeight="1" x14ac:dyDescent="0.3">
      <c r="A218" s="39" t="s">
        <v>1259</v>
      </c>
      <c r="B218" s="175" t="s">
        <v>408</v>
      </c>
      <c r="C218" s="240"/>
      <c r="D218" s="222"/>
      <c r="E218" s="212"/>
      <c r="F218" s="215"/>
      <c r="G218" s="215"/>
      <c r="H218" s="207"/>
      <c r="I218" s="241"/>
      <c r="J218" s="223"/>
      <c r="K218" s="207"/>
      <c r="L218" s="222"/>
      <c r="M218" s="212"/>
      <c r="N218" s="225"/>
      <c r="O218" s="226"/>
      <c r="P218" s="226"/>
      <c r="Q218" s="225"/>
      <c r="R218" s="222"/>
      <c r="S218" s="212"/>
      <c r="T218" s="225"/>
      <c r="U218" s="211"/>
    </row>
    <row r="219" spans="1:21" s="7" customFormat="1" ht="15" customHeight="1" x14ac:dyDescent="0.3">
      <c r="A219" s="39" t="s">
        <v>1260</v>
      </c>
      <c r="B219" s="175" t="s">
        <v>1132</v>
      </c>
      <c r="C219" s="238"/>
      <c r="D219" s="209"/>
      <c r="E219" s="212"/>
      <c r="F219" s="237"/>
      <c r="G219" s="209"/>
      <c r="H219" s="207"/>
      <c r="I219" s="226"/>
      <c r="J219" s="226"/>
      <c r="K219" s="207"/>
      <c r="L219" s="226"/>
      <c r="M219" s="226"/>
      <c r="N219" s="225"/>
      <c r="O219" s="237"/>
      <c r="P219" s="209"/>
      <c r="Q219" s="225"/>
      <c r="R219" s="222"/>
      <c r="S219" s="212"/>
      <c r="T219" s="225"/>
      <c r="U219" s="211"/>
    </row>
    <row r="220" spans="1:21" s="7" customFormat="1" ht="15" customHeight="1" x14ac:dyDescent="0.3">
      <c r="A220" s="39" t="s">
        <v>1261</v>
      </c>
      <c r="B220" s="175" t="s">
        <v>409</v>
      </c>
      <c r="C220" s="238"/>
      <c r="D220" s="209"/>
      <c r="E220" s="212"/>
      <c r="F220" s="237"/>
      <c r="G220" s="209"/>
      <c r="H220" s="207"/>
      <c r="I220" s="241"/>
      <c r="J220" s="223"/>
      <c r="K220" s="207"/>
      <c r="L220" s="222"/>
      <c r="M220" s="212"/>
      <c r="N220" s="225"/>
      <c r="O220" s="237"/>
      <c r="P220" s="209"/>
      <c r="Q220" s="225"/>
      <c r="R220" s="222"/>
      <c r="S220" s="212"/>
      <c r="T220" s="225"/>
      <c r="U220" s="211"/>
    </row>
    <row r="221" spans="1:21" s="7" customFormat="1" ht="15" customHeight="1" x14ac:dyDescent="0.3">
      <c r="A221" s="39" t="s">
        <v>1262</v>
      </c>
      <c r="B221" s="175" t="s">
        <v>410</v>
      </c>
      <c r="C221" s="238"/>
      <c r="D221" s="209"/>
      <c r="E221" s="212"/>
      <c r="F221" s="237"/>
      <c r="G221" s="209"/>
      <c r="H221" s="207"/>
      <c r="I221" s="241"/>
      <c r="J221" s="223"/>
      <c r="K221" s="207"/>
      <c r="L221" s="222"/>
      <c r="M221" s="212"/>
      <c r="N221" s="225"/>
      <c r="O221" s="237"/>
      <c r="P221" s="209"/>
      <c r="Q221" s="225"/>
      <c r="R221" s="222"/>
      <c r="S221" s="212"/>
      <c r="T221" s="225"/>
      <c r="U221" s="211"/>
    </row>
    <row r="222" spans="1:21" s="7" customFormat="1" ht="15" customHeight="1" x14ac:dyDescent="0.3">
      <c r="A222" s="39" t="s">
        <v>1263</v>
      </c>
      <c r="B222" s="175" t="s">
        <v>1092</v>
      </c>
      <c r="C222" s="238"/>
      <c r="D222" s="209"/>
      <c r="E222" s="212"/>
      <c r="F222" s="237"/>
      <c r="G222" s="209"/>
      <c r="H222" s="207"/>
      <c r="I222" s="241"/>
      <c r="J222" s="223"/>
      <c r="K222" s="207"/>
      <c r="L222" s="222"/>
      <c r="M222" s="212"/>
      <c r="N222" s="225"/>
      <c r="O222" s="237"/>
      <c r="P222" s="209"/>
      <c r="Q222" s="225"/>
      <c r="R222" s="222"/>
      <c r="S222" s="212"/>
      <c r="T222" s="225"/>
      <c r="U222" s="211"/>
    </row>
    <row r="223" spans="1:21" s="7" customFormat="1" ht="15" customHeight="1" x14ac:dyDescent="0.3">
      <c r="A223" s="39" t="s">
        <v>1264</v>
      </c>
      <c r="B223" s="175" t="s">
        <v>411</v>
      </c>
      <c r="C223" s="238"/>
      <c r="D223" s="209"/>
      <c r="E223" s="212"/>
      <c r="F223" s="237"/>
      <c r="G223" s="209"/>
      <c r="H223" s="207"/>
      <c r="I223" s="241"/>
      <c r="J223" s="223"/>
      <c r="K223" s="207"/>
      <c r="L223" s="222"/>
      <c r="M223" s="212"/>
      <c r="N223" s="225"/>
      <c r="O223" s="237"/>
      <c r="P223" s="209"/>
      <c r="Q223" s="225"/>
      <c r="R223" s="222"/>
      <c r="S223" s="212"/>
      <c r="T223" s="225"/>
      <c r="U223" s="211"/>
    </row>
    <row r="224" spans="1:21" s="7" customFormat="1" ht="15" customHeight="1" x14ac:dyDescent="0.3">
      <c r="A224" s="39" t="s">
        <v>1265</v>
      </c>
      <c r="B224" s="175" t="s">
        <v>334</v>
      </c>
      <c r="C224" s="238"/>
      <c r="D224" s="209"/>
      <c r="E224" s="212"/>
      <c r="F224" s="237"/>
      <c r="G224" s="209"/>
      <c r="H224" s="207"/>
      <c r="I224" s="241"/>
      <c r="J224" s="223"/>
      <c r="K224" s="207"/>
      <c r="L224" s="222"/>
      <c r="M224" s="212"/>
      <c r="N224" s="225"/>
      <c r="O224" s="237"/>
      <c r="P224" s="209"/>
      <c r="Q224" s="225"/>
      <c r="R224" s="222"/>
      <c r="S224" s="212"/>
      <c r="T224" s="225"/>
      <c r="U224" s="211"/>
    </row>
    <row r="225" spans="1:21" s="7" customFormat="1" ht="15" customHeight="1" x14ac:dyDescent="0.3">
      <c r="A225" s="39" t="s">
        <v>1266</v>
      </c>
      <c r="B225" s="175" t="s">
        <v>1100</v>
      </c>
      <c r="C225" s="238"/>
      <c r="D225" s="209"/>
      <c r="E225" s="212"/>
      <c r="F225" s="237"/>
      <c r="G225" s="209"/>
      <c r="H225" s="207"/>
      <c r="I225" s="241"/>
      <c r="J225" s="223"/>
      <c r="K225" s="207"/>
      <c r="L225" s="222"/>
      <c r="M225" s="212"/>
      <c r="N225" s="225"/>
      <c r="O225" s="237"/>
      <c r="P225" s="209"/>
      <c r="Q225" s="225"/>
      <c r="R225" s="222"/>
      <c r="S225" s="212"/>
      <c r="T225" s="225"/>
      <c r="U225" s="211"/>
    </row>
    <row r="226" spans="1:21" s="7" customFormat="1" ht="15" customHeight="1" x14ac:dyDescent="0.3">
      <c r="A226" s="39" t="s">
        <v>1267</v>
      </c>
      <c r="B226" s="175" t="s">
        <v>374</v>
      </c>
      <c r="C226" s="238"/>
      <c r="D226" s="209"/>
      <c r="E226" s="212"/>
      <c r="F226" s="237"/>
      <c r="G226" s="209"/>
      <c r="H226" s="207"/>
      <c r="I226" s="241"/>
      <c r="J226" s="223"/>
      <c r="K226" s="207"/>
      <c r="L226" s="222"/>
      <c r="M226" s="212"/>
      <c r="N226" s="225"/>
      <c r="O226" s="237"/>
      <c r="P226" s="209"/>
      <c r="Q226" s="225"/>
      <c r="R226" s="222"/>
      <c r="S226" s="212"/>
      <c r="T226" s="225"/>
      <c r="U226" s="211"/>
    </row>
    <row r="227" spans="1:21" s="7" customFormat="1" ht="15" customHeight="1" x14ac:dyDescent="0.3">
      <c r="A227" s="39" t="s">
        <v>1268</v>
      </c>
      <c r="B227" s="175" t="s">
        <v>1101</v>
      </c>
      <c r="C227" s="238"/>
      <c r="D227" s="209"/>
      <c r="E227" s="212"/>
      <c r="F227" s="237"/>
      <c r="G227" s="209"/>
      <c r="H227" s="207"/>
      <c r="I227" s="241"/>
      <c r="J227" s="223"/>
      <c r="K227" s="207"/>
      <c r="L227" s="222"/>
      <c r="M227" s="212"/>
      <c r="N227" s="225"/>
      <c r="O227" s="237"/>
      <c r="P227" s="209"/>
      <c r="Q227" s="225"/>
      <c r="R227" s="222"/>
      <c r="S227" s="212"/>
      <c r="T227" s="225"/>
      <c r="U227" s="211"/>
    </row>
    <row r="228" spans="1:21" s="7" customFormat="1" ht="15" customHeight="1" x14ac:dyDescent="0.3">
      <c r="A228" s="39" t="s">
        <v>1269</v>
      </c>
      <c r="B228" s="175" t="s">
        <v>412</v>
      </c>
      <c r="C228" s="238"/>
      <c r="D228" s="209"/>
      <c r="E228" s="212"/>
      <c r="F228" s="237"/>
      <c r="G228" s="209"/>
      <c r="H228" s="207"/>
      <c r="I228" s="241"/>
      <c r="J228" s="223"/>
      <c r="K228" s="207"/>
      <c r="L228" s="222"/>
      <c r="M228" s="212"/>
      <c r="N228" s="225"/>
      <c r="O228" s="237"/>
      <c r="P228" s="209"/>
      <c r="Q228" s="225"/>
      <c r="R228" s="222"/>
      <c r="S228" s="212"/>
      <c r="T228" s="225"/>
      <c r="U228" s="211"/>
    </row>
    <row r="229" spans="1:21" s="7" customFormat="1" ht="15" customHeight="1" x14ac:dyDescent="0.3">
      <c r="A229" s="39" t="s">
        <v>1395</v>
      </c>
      <c r="B229" s="175" t="s">
        <v>1056</v>
      </c>
      <c r="C229" s="238"/>
      <c r="D229" s="209"/>
      <c r="E229" s="212"/>
      <c r="F229" s="237"/>
      <c r="G229" s="209"/>
      <c r="H229" s="207"/>
      <c r="I229" s="241"/>
      <c r="J229" s="223"/>
      <c r="K229" s="207"/>
      <c r="L229" s="222"/>
      <c r="M229" s="212"/>
      <c r="N229" s="225"/>
      <c r="O229" s="237"/>
      <c r="P229" s="209"/>
      <c r="Q229" s="225"/>
      <c r="R229" s="222"/>
      <c r="S229" s="212"/>
      <c r="T229" s="225"/>
      <c r="U229" s="211"/>
    </row>
    <row r="230" spans="1:21" s="7" customFormat="1" ht="15" customHeight="1" x14ac:dyDescent="0.3">
      <c r="A230" s="39" t="s">
        <v>1396</v>
      </c>
      <c r="B230" s="175" t="s">
        <v>1057</v>
      </c>
      <c r="C230" s="238"/>
      <c r="D230" s="209"/>
      <c r="E230" s="212"/>
      <c r="F230" s="237"/>
      <c r="G230" s="209"/>
      <c r="H230" s="207"/>
      <c r="I230" s="241"/>
      <c r="J230" s="223"/>
      <c r="K230" s="207"/>
      <c r="L230" s="222"/>
      <c r="M230" s="212"/>
      <c r="N230" s="225"/>
      <c r="O230" s="237"/>
      <c r="P230" s="209"/>
      <c r="Q230" s="225"/>
      <c r="R230" s="222"/>
      <c r="S230" s="212"/>
      <c r="T230" s="225"/>
      <c r="U230" s="211"/>
    </row>
    <row r="231" spans="1:21" s="143" customFormat="1" ht="15" customHeight="1" x14ac:dyDescent="0.3">
      <c r="A231" s="142" t="s">
        <v>1528</v>
      </c>
      <c r="B231" s="178" t="s">
        <v>413</v>
      </c>
      <c r="C231" s="238"/>
      <c r="D231" s="209"/>
      <c r="E231" s="213"/>
      <c r="F231" s="237"/>
      <c r="G231" s="209"/>
      <c r="H231" s="207"/>
      <c r="I231" s="241"/>
      <c r="J231" s="223"/>
      <c r="K231" s="213"/>
      <c r="L231" s="222"/>
      <c r="M231" s="212"/>
      <c r="N231" s="225"/>
      <c r="O231" s="237"/>
      <c r="P231" s="209"/>
      <c r="Q231" s="225"/>
      <c r="R231" s="222"/>
      <c r="S231" s="212"/>
      <c r="T231" s="225"/>
      <c r="U231" s="211"/>
    </row>
    <row r="232" spans="1:21" s="7" customFormat="1" ht="15" customHeight="1" x14ac:dyDescent="0.3">
      <c r="A232" s="39" t="s">
        <v>1529</v>
      </c>
      <c r="B232" s="175" t="s">
        <v>414</v>
      </c>
      <c r="C232" s="238"/>
      <c r="D232" s="209"/>
      <c r="E232" s="212"/>
      <c r="F232" s="237"/>
      <c r="G232" s="209"/>
      <c r="H232" s="207"/>
      <c r="I232" s="241"/>
      <c r="J232" s="223"/>
      <c r="K232" s="207"/>
      <c r="L232" s="222"/>
      <c r="M232" s="212"/>
      <c r="N232" s="225"/>
      <c r="O232" s="237"/>
      <c r="P232" s="209"/>
      <c r="Q232" s="225"/>
      <c r="R232" s="222"/>
      <c r="S232" s="212"/>
      <c r="T232" s="225"/>
      <c r="U232" s="211"/>
    </row>
    <row r="233" spans="1:21" s="7" customFormat="1" ht="15" customHeight="1" x14ac:dyDescent="0.3">
      <c r="A233" s="39" t="s">
        <v>1530</v>
      </c>
      <c r="B233" s="175" t="s">
        <v>415</v>
      </c>
      <c r="C233" s="238"/>
      <c r="D233" s="209"/>
      <c r="E233" s="212"/>
      <c r="F233" s="237"/>
      <c r="G233" s="209"/>
      <c r="H233" s="207"/>
      <c r="I233" s="241"/>
      <c r="J233" s="223"/>
      <c r="K233" s="207"/>
      <c r="L233" s="222"/>
      <c r="M233" s="212"/>
      <c r="N233" s="225"/>
      <c r="O233" s="237"/>
      <c r="P233" s="209"/>
      <c r="Q233" s="225"/>
      <c r="R233" s="222"/>
      <c r="S233" s="212"/>
      <c r="T233" s="225"/>
      <c r="U233" s="211"/>
    </row>
    <row r="234" spans="1:21" s="7" customFormat="1" ht="15" customHeight="1" x14ac:dyDescent="0.3">
      <c r="A234" s="39" t="s">
        <v>1545</v>
      </c>
      <c r="B234" s="175" t="s">
        <v>416</v>
      </c>
      <c r="C234" s="238"/>
      <c r="D234" s="209"/>
      <c r="E234" s="212"/>
      <c r="F234" s="237"/>
      <c r="G234" s="209"/>
      <c r="H234" s="207"/>
      <c r="I234" s="241"/>
      <c r="J234" s="223"/>
      <c r="K234" s="207"/>
      <c r="L234" s="222"/>
      <c r="M234" s="212"/>
      <c r="N234" s="225"/>
      <c r="O234" s="237"/>
      <c r="P234" s="209"/>
      <c r="Q234" s="225"/>
      <c r="R234" s="222"/>
      <c r="S234" s="212"/>
      <c r="T234" s="225"/>
      <c r="U234" s="211"/>
    </row>
    <row r="235" spans="1:21" s="7" customFormat="1" ht="15" customHeight="1" x14ac:dyDescent="0.3">
      <c r="A235" s="39" t="s">
        <v>1602</v>
      </c>
      <c r="B235" s="175" t="s">
        <v>417</v>
      </c>
      <c r="C235" s="238"/>
      <c r="D235" s="209"/>
      <c r="E235" s="212"/>
      <c r="F235" s="237"/>
      <c r="G235" s="209"/>
      <c r="H235" s="207"/>
      <c r="I235" s="241"/>
      <c r="J235" s="223"/>
      <c r="K235" s="207"/>
      <c r="L235" s="222"/>
      <c r="M235" s="212"/>
      <c r="N235" s="225"/>
      <c r="O235" s="237"/>
      <c r="P235" s="209"/>
      <c r="Q235" s="225"/>
      <c r="R235" s="222"/>
      <c r="S235" s="212"/>
      <c r="T235" s="225"/>
      <c r="U235" s="211"/>
    </row>
    <row r="236" spans="1:21" s="7" customFormat="1" ht="15" customHeight="1" x14ac:dyDescent="0.3">
      <c r="A236" s="39" t="s">
        <v>1603</v>
      </c>
      <c r="B236" s="175" t="s">
        <v>418</v>
      </c>
      <c r="C236" s="238"/>
      <c r="D236" s="209"/>
      <c r="E236" s="212"/>
      <c r="F236" s="237"/>
      <c r="G236" s="209"/>
      <c r="H236" s="207"/>
      <c r="I236" s="241"/>
      <c r="J236" s="223"/>
      <c r="K236" s="207"/>
      <c r="L236" s="222"/>
      <c r="M236" s="212"/>
      <c r="N236" s="225"/>
      <c r="O236" s="237"/>
      <c r="P236" s="209"/>
      <c r="Q236" s="225"/>
      <c r="R236" s="222"/>
      <c r="S236" s="212"/>
      <c r="T236" s="225"/>
      <c r="U236" s="211"/>
    </row>
    <row r="237" spans="1:21" s="7" customFormat="1" ht="57" customHeight="1" x14ac:dyDescent="0.3">
      <c r="A237" s="368">
        <v>7</v>
      </c>
      <c r="B237" s="372" t="s">
        <v>419</v>
      </c>
      <c r="C237" s="317"/>
      <c r="D237" s="318"/>
      <c r="E237" s="318"/>
      <c r="F237" s="320"/>
      <c r="G237" s="318"/>
      <c r="H237" s="318"/>
      <c r="I237" s="320"/>
      <c r="J237" s="318"/>
      <c r="K237" s="318"/>
      <c r="L237" s="320"/>
      <c r="M237" s="318"/>
      <c r="N237" s="318"/>
      <c r="O237" s="320"/>
      <c r="P237" s="318"/>
      <c r="Q237" s="318"/>
      <c r="R237" s="320"/>
      <c r="S237" s="318"/>
      <c r="T237" s="318"/>
      <c r="U237" s="319"/>
    </row>
    <row r="238" spans="1:21" s="7" customFormat="1" ht="15" customHeight="1" x14ac:dyDescent="0.3">
      <c r="A238" s="39" t="s">
        <v>765</v>
      </c>
      <c r="B238" s="175" t="s">
        <v>420</v>
      </c>
      <c r="C238" s="238"/>
      <c r="D238" s="209"/>
      <c r="E238" s="212"/>
      <c r="F238" s="237"/>
      <c r="G238" s="209"/>
      <c r="H238" s="207"/>
      <c r="I238" s="241"/>
      <c r="J238" s="223"/>
      <c r="K238" s="207"/>
      <c r="L238" s="222"/>
      <c r="M238" s="212"/>
      <c r="N238" s="225"/>
      <c r="O238" s="237"/>
      <c r="P238" s="209"/>
      <c r="Q238" s="225"/>
      <c r="R238" s="222"/>
      <c r="S238" s="212"/>
      <c r="T238" s="225"/>
      <c r="U238" s="211"/>
    </row>
    <row r="239" spans="1:21" s="7" customFormat="1" ht="15" customHeight="1" x14ac:dyDescent="0.3">
      <c r="A239" s="39" t="s">
        <v>766</v>
      </c>
      <c r="B239" s="175" t="s">
        <v>421</v>
      </c>
      <c r="C239" s="238"/>
      <c r="D239" s="209"/>
      <c r="E239" s="212"/>
      <c r="F239" s="237"/>
      <c r="G239" s="209"/>
      <c r="H239" s="207"/>
      <c r="I239" s="241"/>
      <c r="J239" s="223"/>
      <c r="K239" s="207"/>
      <c r="L239" s="222"/>
      <c r="M239" s="212"/>
      <c r="N239" s="225"/>
      <c r="O239" s="237"/>
      <c r="P239" s="209"/>
      <c r="Q239" s="225"/>
      <c r="R239" s="222"/>
      <c r="S239" s="212"/>
      <c r="T239" s="225"/>
      <c r="U239" s="211"/>
    </row>
    <row r="240" spans="1:21" s="7" customFormat="1" ht="15" customHeight="1" x14ac:dyDescent="0.3">
      <c r="A240" s="39" t="s">
        <v>767</v>
      </c>
      <c r="B240" s="175" t="s">
        <v>422</v>
      </c>
      <c r="C240" s="238"/>
      <c r="D240" s="209"/>
      <c r="E240" s="212"/>
      <c r="F240" s="237"/>
      <c r="G240" s="209"/>
      <c r="H240" s="207"/>
      <c r="I240" s="241"/>
      <c r="J240" s="223"/>
      <c r="K240" s="207"/>
      <c r="L240" s="222"/>
      <c r="M240" s="212"/>
      <c r="N240" s="225"/>
      <c r="O240" s="237"/>
      <c r="P240" s="209"/>
      <c r="Q240" s="225"/>
      <c r="R240" s="222"/>
      <c r="S240" s="212"/>
      <c r="T240" s="225"/>
      <c r="U240" s="211"/>
    </row>
    <row r="241" spans="1:21" s="7" customFormat="1" ht="15" customHeight="1" x14ac:dyDescent="0.3">
      <c r="A241" s="39" t="s">
        <v>768</v>
      </c>
      <c r="B241" s="175" t="s">
        <v>423</v>
      </c>
      <c r="C241" s="238"/>
      <c r="D241" s="209"/>
      <c r="E241" s="212"/>
      <c r="F241" s="237"/>
      <c r="G241" s="209"/>
      <c r="H241" s="207"/>
      <c r="I241" s="241"/>
      <c r="J241" s="223"/>
      <c r="K241" s="207"/>
      <c r="L241" s="222"/>
      <c r="M241" s="212"/>
      <c r="N241" s="225"/>
      <c r="O241" s="237"/>
      <c r="P241" s="209"/>
      <c r="Q241" s="225"/>
      <c r="R241" s="222"/>
      <c r="S241" s="212"/>
      <c r="T241" s="225"/>
      <c r="U241" s="211"/>
    </row>
    <row r="242" spans="1:21" s="7" customFormat="1" ht="15" customHeight="1" x14ac:dyDescent="0.3">
      <c r="A242" s="39" t="s">
        <v>769</v>
      </c>
      <c r="B242" s="175" t="s">
        <v>424</v>
      </c>
      <c r="C242" s="238"/>
      <c r="D242" s="209"/>
      <c r="E242" s="212"/>
      <c r="F242" s="237"/>
      <c r="G242" s="209"/>
      <c r="H242" s="207"/>
      <c r="I242" s="241"/>
      <c r="J242" s="223"/>
      <c r="K242" s="207"/>
      <c r="L242" s="222"/>
      <c r="M242" s="212"/>
      <c r="N242" s="225"/>
      <c r="O242" s="237"/>
      <c r="P242" s="209"/>
      <c r="Q242" s="225"/>
      <c r="R242" s="222"/>
      <c r="S242" s="212"/>
      <c r="T242" s="225"/>
      <c r="U242" s="211"/>
    </row>
    <row r="243" spans="1:21" s="7" customFormat="1" ht="15" customHeight="1" x14ac:dyDescent="0.3">
      <c r="A243" s="39" t="s">
        <v>770</v>
      </c>
      <c r="B243" s="175" t="s">
        <v>425</v>
      </c>
      <c r="C243" s="238"/>
      <c r="D243" s="209"/>
      <c r="E243" s="212"/>
      <c r="F243" s="237"/>
      <c r="G243" s="209"/>
      <c r="H243" s="207"/>
      <c r="I243" s="241"/>
      <c r="J243" s="223"/>
      <c r="K243" s="207"/>
      <c r="L243" s="222"/>
      <c r="M243" s="212"/>
      <c r="N243" s="225"/>
      <c r="O243" s="237"/>
      <c r="P243" s="209"/>
      <c r="Q243" s="225"/>
      <c r="R243" s="222"/>
      <c r="S243" s="212"/>
      <c r="T243" s="225"/>
      <c r="U243" s="211"/>
    </row>
    <row r="244" spans="1:21" s="7" customFormat="1" ht="15" customHeight="1" x14ac:dyDescent="0.3">
      <c r="A244" s="39" t="s">
        <v>771</v>
      </c>
      <c r="B244" s="175" t="s">
        <v>426</v>
      </c>
      <c r="C244" s="238"/>
      <c r="D244" s="209"/>
      <c r="E244" s="212"/>
      <c r="F244" s="237"/>
      <c r="G244" s="209"/>
      <c r="H244" s="207"/>
      <c r="I244" s="241"/>
      <c r="J244" s="223"/>
      <c r="K244" s="207"/>
      <c r="L244" s="222"/>
      <c r="M244" s="212"/>
      <c r="N244" s="225"/>
      <c r="O244" s="237"/>
      <c r="P244" s="209"/>
      <c r="Q244" s="225"/>
      <c r="R244" s="222"/>
      <c r="S244" s="212"/>
      <c r="T244" s="225"/>
      <c r="U244" s="211"/>
    </row>
    <row r="245" spans="1:21" s="7" customFormat="1" ht="15" customHeight="1" x14ac:dyDescent="0.3">
      <c r="A245" s="39" t="s">
        <v>772</v>
      </c>
      <c r="B245" s="175" t="s">
        <v>1585</v>
      </c>
      <c r="C245" s="238"/>
      <c r="D245" s="209"/>
      <c r="E245" s="212"/>
      <c r="F245" s="237"/>
      <c r="G245" s="209"/>
      <c r="H245" s="207"/>
      <c r="I245" s="241"/>
      <c r="J245" s="223"/>
      <c r="K245" s="207"/>
      <c r="L245" s="222"/>
      <c r="M245" s="212"/>
      <c r="N245" s="225"/>
      <c r="O245" s="237"/>
      <c r="P245" s="209"/>
      <c r="Q245" s="225"/>
      <c r="R245" s="222"/>
      <c r="S245" s="212"/>
      <c r="T245" s="225"/>
      <c r="U245" s="211"/>
    </row>
    <row r="246" spans="1:21" s="7" customFormat="1" ht="15" customHeight="1" x14ac:dyDescent="0.3">
      <c r="A246" s="39" t="s">
        <v>773</v>
      </c>
      <c r="B246" s="175" t="s">
        <v>427</v>
      </c>
      <c r="C246" s="238"/>
      <c r="D246" s="209"/>
      <c r="E246" s="212"/>
      <c r="F246" s="237"/>
      <c r="G246" s="209"/>
      <c r="H246" s="207"/>
      <c r="I246" s="241"/>
      <c r="J246" s="223"/>
      <c r="K246" s="207"/>
      <c r="L246" s="222"/>
      <c r="M246" s="212"/>
      <c r="N246" s="225"/>
      <c r="O246" s="237"/>
      <c r="P246" s="209"/>
      <c r="Q246" s="225"/>
      <c r="R246" s="222"/>
      <c r="S246" s="212"/>
      <c r="T246" s="225"/>
      <c r="U246" s="211"/>
    </row>
    <row r="247" spans="1:21" s="7" customFormat="1" ht="15" customHeight="1" x14ac:dyDescent="0.3">
      <c r="A247" s="39" t="s">
        <v>774</v>
      </c>
      <c r="B247" s="175" t="s">
        <v>1108</v>
      </c>
      <c r="C247" s="238"/>
      <c r="D247" s="209"/>
      <c r="E247" s="212"/>
      <c r="F247" s="237"/>
      <c r="G247" s="209"/>
      <c r="H247" s="207"/>
      <c r="I247" s="241"/>
      <c r="J247" s="223"/>
      <c r="K247" s="207"/>
      <c r="L247" s="222"/>
      <c r="M247" s="212"/>
      <c r="N247" s="225"/>
      <c r="O247" s="237"/>
      <c r="P247" s="209"/>
      <c r="Q247" s="225"/>
      <c r="R247" s="222"/>
      <c r="S247" s="212"/>
      <c r="T247" s="225"/>
      <c r="U247" s="211"/>
    </row>
    <row r="248" spans="1:21" s="7" customFormat="1" ht="15" customHeight="1" x14ac:dyDescent="0.3">
      <c r="A248" s="39" t="s">
        <v>775</v>
      </c>
      <c r="B248" s="175" t="s">
        <v>428</v>
      </c>
      <c r="C248" s="238"/>
      <c r="D248" s="209"/>
      <c r="E248" s="212"/>
      <c r="F248" s="237"/>
      <c r="G248" s="209"/>
      <c r="H248" s="207"/>
      <c r="I248" s="241"/>
      <c r="J248" s="223"/>
      <c r="K248" s="207"/>
      <c r="L248" s="222"/>
      <c r="M248" s="212"/>
      <c r="N248" s="225"/>
      <c r="O248" s="237"/>
      <c r="P248" s="209"/>
      <c r="Q248" s="225"/>
      <c r="R248" s="222"/>
      <c r="S248" s="212"/>
      <c r="T248" s="225"/>
      <c r="U248" s="211"/>
    </row>
    <row r="249" spans="1:21" s="143" customFormat="1" ht="15" customHeight="1" x14ac:dyDescent="0.3">
      <c r="A249" s="142" t="s">
        <v>776</v>
      </c>
      <c r="B249" s="178" t="s">
        <v>1615</v>
      </c>
      <c r="C249" s="238"/>
      <c r="D249" s="209"/>
      <c r="E249" s="213"/>
      <c r="F249" s="237"/>
      <c r="G249" s="209"/>
      <c r="H249" s="214"/>
      <c r="I249" s="241"/>
      <c r="J249" s="223"/>
      <c r="K249" s="214"/>
      <c r="L249" s="222"/>
      <c r="M249" s="212"/>
      <c r="N249" s="232"/>
      <c r="O249" s="237"/>
      <c r="P249" s="209"/>
      <c r="Q249" s="232"/>
      <c r="R249" s="222"/>
      <c r="S249" s="212"/>
      <c r="T249" s="232"/>
      <c r="U249" s="211"/>
    </row>
    <row r="250" spans="1:21" s="143" customFormat="1" ht="15" customHeight="1" x14ac:dyDescent="0.3">
      <c r="A250" s="142" t="s">
        <v>777</v>
      </c>
      <c r="B250" s="178" t="s">
        <v>1616</v>
      </c>
      <c r="C250" s="238"/>
      <c r="D250" s="209"/>
      <c r="E250" s="213"/>
      <c r="F250" s="237"/>
      <c r="G250" s="209"/>
      <c r="H250" s="214"/>
      <c r="I250" s="241"/>
      <c r="J250" s="223"/>
      <c r="K250" s="214"/>
      <c r="L250" s="222"/>
      <c r="M250" s="212"/>
      <c r="N250" s="232"/>
      <c r="O250" s="237"/>
      <c r="P250" s="209"/>
      <c r="Q250" s="232"/>
      <c r="R250" s="222"/>
      <c r="S250" s="212"/>
      <c r="T250" s="232"/>
      <c r="U250" s="211"/>
    </row>
    <row r="251" spans="1:21" s="7" customFormat="1" ht="15" customHeight="1" x14ac:dyDescent="0.3">
      <c r="A251" s="39" t="s">
        <v>778</v>
      </c>
      <c r="B251" s="175" t="s">
        <v>1042</v>
      </c>
      <c r="C251" s="238"/>
      <c r="D251" s="209"/>
      <c r="E251" s="212"/>
      <c r="F251" s="237"/>
      <c r="G251" s="209"/>
      <c r="H251" s="207"/>
      <c r="I251" s="241"/>
      <c r="J251" s="223"/>
      <c r="K251" s="207"/>
      <c r="L251" s="222"/>
      <c r="M251" s="212"/>
      <c r="N251" s="225"/>
      <c r="O251" s="237"/>
      <c r="P251" s="209"/>
      <c r="Q251" s="232"/>
      <c r="R251" s="222"/>
      <c r="S251" s="212"/>
      <c r="T251" s="225"/>
      <c r="U251" s="211"/>
    </row>
    <row r="252" spans="1:21" s="7" customFormat="1" ht="15" customHeight="1" x14ac:dyDescent="0.3">
      <c r="A252" s="39" t="s">
        <v>779</v>
      </c>
      <c r="B252" s="175" t="s">
        <v>429</v>
      </c>
      <c r="C252" s="238"/>
      <c r="D252" s="209"/>
      <c r="E252" s="212"/>
      <c r="F252" s="237"/>
      <c r="G252" s="209"/>
      <c r="H252" s="207"/>
      <c r="I252" s="241"/>
      <c r="J252" s="223"/>
      <c r="K252" s="207"/>
      <c r="L252" s="222"/>
      <c r="M252" s="212"/>
      <c r="N252" s="225"/>
      <c r="O252" s="237"/>
      <c r="P252" s="209"/>
      <c r="Q252" s="225"/>
      <c r="R252" s="222"/>
      <c r="S252" s="212"/>
      <c r="T252" s="225"/>
      <c r="U252" s="211"/>
    </row>
    <row r="253" spans="1:21" s="7" customFormat="1" ht="57" customHeight="1" x14ac:dyDescent="0.3">
      <c r="A253" s="368">
        <v>8</v>
      </c>
      <c r="B253" s="372" t="s">
        <v>430</v>
      </c>
      <c r="C253" s="317"/>
      <c r="D253" s="318"/>
      <c r="E253" s="318"/>
      <c r="F253" s="320"/>
      <c r="G253" s="318"/>
      <c r="H253" s="318"/>
      <c r="I253" s="320"/>
      <c r="J253" s="318"/>
      <c r="K253" s="318"/>
      <c r="L253" s="320"/>
      <c r="M253" s="318"/>
      <c r="N253" s="318"/>
      <c r="O253" s="320"/>
      <c r="P253" s="318"/>
      <c r="Q253" s="318"/>
      <c r="R253" s="320"/>
      <c r="S253" s="318"/>
      <c r="T253" s="318"/>
      <c r="U253" s="319"/>
    </row>
    <row r="254" spans="1:21" s="7" customFormat="1" ht="15" customHeight="1" x14ac:dyDescent="0.3">
      <c r="A254" s="39" t="s">
        <v>780</v>
      </c>
      <c r="B254" s="175" t="s">
        <v>431</v>
      </c>
      <c r="C254" s="238"/>
      <c r="D254" s="209"/>
      <c r="E254" s="212"/>
      <c r="F254" s="237"/>
      <c r="G254" s="209"/>
      <c r="H254" s="207"/>
      <c r="I254" s="241"/>
      <c r="J254" s="223"/>
      <c r="K254" s="207"/>
      <c r="L254" s="222"/>
      <c r="M254" s="212"/>
      <c r="N254" s="225"/>
      <c r="O254" s="237"/>
      <c r="P254" s="209"/>
      <c r="Q254" s="225"/>
      <c r="R254" s="222"/>
      <c r="S254" s="212"/>
      <c r="T254" s="225"/>
      <c r="U254" s="211"/>
    </row>
    <row r="255" spans="1:21" s="7" customFormat="1" ht="15" customHeight="1" x14ac:dyDescent="0.3">
      <c r="A255" s="39" t="s">
        <v>781</v>
      </c>
      <c r="B255" s="175" t="s">
        <v>432</v>
      </c>
      <c r="C255" s="238"/>
      <c r="D255" s="209"/>
      <c r="E255" s="212"/>
      <c r="F255" s="237"/>
      <c r="G255" s="209"/>
      <c r="H255" s="207"/>
      <c r="I255" s="241"/>
      <c r="J255" s="223"/>
      <c r="K255" s="207"/>
      <c r="L255" s="222"/>
      <c r="M255" s="212"/>
      <c r="N255" s="225"/>
      <c r="O255" s="237"/>
      <c r="P255" s="209"/>
      <c r="Q255" s="225"/>
      <c r="R255" s="222"/>
      <c r="S255" s="212"/>
      <c r="T255" s="225"/>
      <c r="U255" s="211"/>
    </row>
    <row r="256" spans="1:21" s="7" customFormat="1" ht="15" customHeight="1" x14ac:dyDescent="0.3">
      <c r="A256" s="39" t="s">
        <v>782</v>
      </c>
      <c r="B256" s="175" t="s">
        <v>1579</v>
      </c>
      <c r="C256" s="238"/>
      <c r="D256" s="209"/>
      <c r="E256" s="212"/>
      <c r="F256" s="237"/>
      <c r="G256" s="209"/>
      <c r="H256" s="207"/>
      <c r="I256" s="241"/>
      <c r="J256" s="223"/>
      <c r="K256" s="207"/>
      <c r="L256" s="222"/>
      <c r="M256" s="212"/>
      <c r="N256" s="225"/>
      <c r="O256" s="237"/>
      <c r="P256" s="209"/>
      <c r="Q256" s="225"/>
      <c r="R256" s="222"/>
      <c r="S256" s="212"/>
      <c r="T256" s="225"/>
      <c r="U256" s="211"/>
    </row>
    <row r="257" spans="1:21" s="7" customFormat="1" ht="15" customHeight="1" x14ac:dyDescent="0.3">
      <c r="A257" s="39" t="s">
        <v>783</v>
      </c>
      <c r="B257" s="175" t="s">
        <v>1082</v>
      </c>
      <c r="C257" s="238"/>
      <c r="D257" s="209"/>
      <c r="E257" s="212"/>
      <c r="F257" s="237"/>
      <c r="G257" s="209"/>
      <c r="H257" s="207"/>
      <c r="I257" s="241"/>
      <c r="J257" s="223"/>
      <c r="K257" s="207"/>
      <c r="L257" s="222"/>
      <c r="M257" s="212"/>
      <c r="N257" s="225"/>
      <c r="O257" s="237"/>
      <c r="P257" s="209"/>
      <c r="Q257" s="232"/>
      <c r="R257" s="222"/>
      <c r="S257" s="212"/>
      <c r="T257" s="232"/>
      <c r="U257" s="211"/>
    </row>
    <row r="258" spans="1:21" s="7" customFormat="1" ht="15" customHeight="1" x14ac:dyDescent="0.3">
      <c r="A258" s="39" t="s">
        <v>784</v>
      </c>
      <c r="B258" s="175" t="s">
        <v>1083</v>
      </c>
      <c r="C258" s="238"/>
      <c r="D258" s="209"/>
      <c r="E258" s="212"/>
      <c r="F258" s="237"/>
      <c r="G258" s="209"/>
      <c r="H258" s="207"/>
      <c r="I258" s="241"/>
      <c r="J258" s="223"/>
      <c r="K258" s="207"/>
      <c r="L258" s="222"/>
      <c r="M258" s="212"/>
      <c r="N258" s="225"/>
      <c r="O258" s="237"/>
      <c r="P258" s="209"/>
      <c r="Q258" s="232"/>
      <c r="R258" s="222"/>
      <c r="S258" s="212"/>
      <c r="T258" s="232"/>
      <c r="U258" s="211"/>
    </row>
    <row r="259" spans="1:21" s="7" customFormat="1" ht="15" customHeight="1" x14ac:dyDescent="0.3">
      <c r="A259" s="39" t="s">
        <v>785</v>
      </c>
      <c r="B259" s="175" t="s">
        <v>433</v>
      </c>
      <c r="C259" s="238"/>
      <c r="D259" s="209"/>
      <c r="E259" s="212"/>
      <c r="F259" s="237"/>
      <c r="G259" s="209"/>
      <c r="H259" s="207"/>
      <c r="I259" s="241"/>
      <c r="J259" s="223"/>
      <c r="K259" s="207"/>
      <c r="L259" s="222"/>
      <c r="M259" s="212"/>
      <c r="N259" s="225"/>
      <c r="O259" s="237"/>
      <c r="P259" s="209"/>
      <c r="Q259" s="225"/>
      <c r="R259" s="222"/>
      <c r="S259" s="212"/>
      <c r="T259" s="225"/>
      <c r="U259" s="211"/>
    </row>
    <row r="260" spans="1:21" s="7" customFormat="1" ht="15" customHeight="1" x14ac:dyDescent="0.3">
      <c r="A260" s="39" t="s">
        <v>786</v>
      </c>
      <c r="B260" s="175" t="s">
        <v>434</v>
      </c>
      <c r="C260" s="238"/>
      <c r="D260" s="209"/>
      <c r="E260" s="212"/>
      <c r="F260" s="237"/>
      <c r="G260" s="209"/>
      <c r="H260" s="207"/>
      <c r="I260" s="241"/>
      <c r="J260" s="223"/>
      <c r="K260" s="207"/>
      <c r="L260" s="222"/>
      <c r="M260" s="212"/>
      <c r="N260" s="225"/>
      <c r="O260" s="237"/>
      <c r="P260" s="209"/>
      <c r="Q260" s="225"/>
      <c r="R260" s="222"/>
      <c r="S260" s="212"/>
      <c r="T260" s="225"/>
      <c r="U260" s="211"/>
    </row>
    <row r="261" spans="1:21" s="7" customFormat="1" ht="15" customHeight="1" x14ac:dyDescent="0.3">
      <c r="A261" s="39" t="s">
        <v>787</v>
      </c>
      <c r="B261" s="175" t="s">
        <v>1173</v>
      </c>
      <c r="C261" s="238"/>
      <c r="D261" s="209"/>
      <c r="E261" s="212"/>
      <c r="F261" s="237"/>
      <c r="G261" s="209"/>
      <c r="H261" s="207"/>
      <c r="I261" s="241"/>
      <c r="J261" s="223"/>
      <c r="K261" s="207"/>
      <c r="L261" s="222"/>
      <c r="M261" s="212"/>
      <c r="N261" s="225"/>
      <c r="O261" s="237"/>
      <c r="P261" s="209"/>
      <c r="Q261" s="225"/>
      <c r="R261" s="222"/>
      <c r="S261" s="212"/>
      <c r="T261" s="225"/>
      <c r="U261" s="211"/>
    </row>
    <row r="262" spans="1:21" s="7" customFormat="1" ht="15" customHeight="1" x14ac:dyDescent="0.3">
      <c r="A262" s="39" t="s">
        <v>788</v>
      </c>
      <c r="B262" s="175" t="s">
        <v>435</v>
      </c>
      <c r="C262" s="238"/>
      <c r="D262" s="209"/>
      <c r="E262" s="212"/>
      <c r="F262" s="237"/>
      <c r="G262" s="209"/>
      <c r="H262" s="207"/>
      <c r="I262" s="241"/>
      <c r="J262" s="223"/>
      <c r="K262" s="207"/>
      <c r="L262" s="222"/>
      <c r="M262" s="212"/>
      <c r="N262" s="225"/>
      <c r="O262" s="237"/>
      <c r="P262" s="209"/>
      <c r="Q262" s="225"/>
      <c r="R262" s="222"/>
      <c r="S262" s="212"/>
      <c r="T262" s="225"/>
      <c r="U262" s="211"/>
    </row>
    <row r="263" spans="1:21" s="7" customFormat="1" ht="15" customHeight="1" x14ac:dyDescent="0.3">
      <c r="A263" s="39" t="s">
        <v>789</v>
      </c>
      <c r="B263" s="175" t="s">
        <v>1109</v>
      </c>
      <c r="C263" s="238"/>
      <c r="D263" s="209"/>
      <c r="E263" s="212"/>
      <c r="F263" s="237"/>
      <c r="G263" s="209"/>
      <c r="H263" s="207"/>
      <c r="I263" s="241"/>
      <c r="J263" s="223"/>
      <c r="K263" s="207"/>
      <c r="L263" s="222"/>
      <c r="M263" s="212"/>
      <c r="N263" s="225"/>
      <c r="O263" s="237"/>
      <c r="P263" s="209"/>
      <c r="Q263" s="225"/>
      <c r="R263" s="222"/>
      <c r="S263" s="212"/>
      <c r="T263" s="225"/>
      <c r="U263" s="211"/>
    </row>
    <row r="264" spans="1:21" s="7" customFormat="1" ht="15" customHeight="1" x14ac:dyDescent="0.3">
      <c r="A264" s="39" t="s">
        <v>790</v>
      </c>
      <c r="B264" s="175" t="s">
        <v>1110</v>
      </c>
      <c r="C264" s="238"/>
      <c r="D264" s="209"/>
      <c r="E264" s="212"/>
      <c r="F264" s="237"/>
      <c r="G264" s="209"/>
      <c r="H264" s="207"/>
      <c r="I264" s="241"/>
      <c r="J264" s="223"/>
      <c r="K264" s="207"/>
      <c r="L264" s="222"/>
      <c r="M264" s="212"/>
      <c r="N264" s="225"/>
      <c r="O264" s="237"/>
      <c r="P264" s="209"/>
      <c r="Q264" s="225"/>
      <c r="R264" s="222"/>
      <c r="S264" s="212"/>
      <c r="T264" s="225"/>
      <c r="U264" s="211"/>
    </row>
    <row r="265" spans="1:21" s="7" customFormat="1" ht="15" customHeight="1" x14ac:dyDescent="0.3">
      <c r="A265" s="39" t="s">
        <v>791</v>
      </c>
      <c r="B265" s="175" t="s">
        <v>436</v>
      </c>
      <c r="C265" s="238"/>
      <c r="D265" s="209"/>
      <c r="E265" s="212"/>
      <c r="F265" s="237"/>
      <c r="G265" s="209"/>
      <c r="H265" s="207"/>
      <c r="I265" s="241"/>
      <c r="J265" s="223"/>
      <c r="K265" s="207"/>
      <c r="L265" s="222"/>
      <c r="M265" s="212"/>
      <c r="N265" s="225"/>
      <c r="O265" s="237"/>
      <c r="P265" s="209"/>
      <c r="Q265" s="225"/>
      <c r="R265" s="222"/>
      <c r="S265" s="212"/>
      <c r="T265" s="225"/>
      <c r="U265" s="211"/>
    </row>
    <row r="266" spans="1:21" s="7" customFormat="1" ht="15" customHeight="1" x14ac:dyDescent="0.3">
      <c r="A266" s="39" t="s">
        <v>792</v>
      </c>
      <c r="B266" s="175" t="s">
        <v>1080</v>
      </c>
      <c r="C266" s="238"/>
      <c r="D266" s="209"/>
      <c r="E266" s="212"/>
      <c r="F266" s="237"/>
      <c r="G266" s="209"/>
      <c r="H266" s="207"/>
      <c r="I266" s="241"/>
      <c r="J266" s="223"/>
      <c r="K266" s="207"/>
      <c r="L266" s="222"/>
      <c r="M266" s="212"/>
      <c r="N266" s="225"/>
      <c r="O266" s="237"/>
      <c r="P266" s="209"/>
      <c r="Q266" s="232"/>
      <c r="R266" s="222"/>
      <c r="S266" s="212"/>
      <c r="T266" s="232"/>
      <c r="U266" s="211"/>
    </row>
    <row r="267" spans="1:21" s="7" customFormat="1" ht="15" customHeight="1" x14ac:dyDescent="0.3">
      <c r="A267" s="39" t="s">
        <v>793</v>
      </c>
      <c r="B267" s="175" t="s">
        <v>1081</v>
      </c>
      <c r="C267" s="238"/>
      <c r="D267" s="209"/>
      <c r="E267" s="212"/>
      <c r="F267" s="237"/>
      <c r="G267" s="209"/>
      <c r="H267" s="207"/>
      <c r="I267" s="241"/>
      <c r="J267" s="223"/>
      <c r="K267" s="207"/>
      <c r="L267" s="222"/>
      <c r="M267" s="212"/>
      <c r="N267" s="225"/>
      <c r="O267" s="237"/>
      <c r="P267" s="209"/>
      <c r="Q267" s="232"/>
      <c r="R267" s="222"/>
      <c r="S267" s="212"/>
      <c r="T267" s="232"/>
      <c r="U267" s="211"/>
    </row>
    <row r="268" spans="1:21" s="7" customFormat="1" ht="15" customHeight="1" x14ac:dyDescent="0.3">
      <c r="A268" s="39" t="s">
        <v>794</v>
      </c>
      <c r="B268" s="175" t="s">
        <v>1138</v>
      </c>
      <c r="C268" s="238"/>
      <c r="D268" s="209"/>
      <c r="E268" s="212"/>
      <c r="F268" s="237"/>
      <c r="G268" s="209"/>
      <c r="H268" s="207"/>
      <c r="I268" s="241"/>
      <c r="J268" s="223"/>
      <c r="K268" s="207"/>
      <c r="L268" s="222"/>
      <c r="M268" s="212"/>
      <c r="N268" s="225"/>
      <c r="O268" s="237"/>
      <c r="P268" s="209"/>
      <c r="Q268" s="225"/>
      <c r="R268" s="222"/>
      <c r="S268" s="212"/>
      <c r="T268" s="225"/>
      <c r="U268" s="211"/>
    </row>
    <row r="269" spans="1:21" s="7" customFormat="1" ht="15" customHeight="1" x14ac:dyDescent="0.3">
      <c r="A269" s="39" t="s">
        <v>795</v>
      </c>
      <c r="B269" s="175" t="s">
        <v>1584</v>
      </c>
      <c r="C269" s="238"/>
      <c r="D269" s="209"/>
      <c r="E269" s="212"/>
      <c r="F269" s="237"/>
      <c r="G269" s="209"/>
      <c r="H269" s="207"/>
      <c r="I269" s="241"/>
      <c r="J269" s="223"/>
      <c r="K269" s="207"/>
      <c r="L269" s="222"/>
      <c r="M269" s="212"/>
      <c r="N269" s="225"/>
      <c r="O269" s="237"/>
      <c r="P269" s="209"/>
      <c r="Q269" s="225"/>
      <c r="R269" s="222"/>
      <c r="S269" s="212"/>
      <c r="T269" s="225"/>
      <c r="U269" s="211"/>
    </row>
    <row r="270" spans="1:21" s="7" customFormat="1" ht="15" customHeight="1" x14ac:dyDescent="0.3">
      <c r="A270" s="39" t="s">
        <v>796</v>
      </c>
      <c r="B270" s="175" t="s">
        <v>1575</v>
      </c>
      <c r="C270" s="238"/>
      <c r="D270" s="209"/>
      <c r="E270" s="212"/>
      <c r="F270" s="237"/>
      <c r="G270" s="209"/>
      <c r="H270" s="207"/>
      <c r="I270" s="241"/>
      <c r="J270" s="223"/>
      <c r="K270" s="207"/>
      <c r="L270" s="222"/>
      <c r="M270" s="212"/>
      <c r="N270" s="225"/>
      <c r="O270" s="237"/>
      <c r="P270" s="209"/>
      <c r="Q270" s="225"/>
      <c r="R270" s="222"/>
      <c r="S270" s="212"/>
      <c r="T270" s="225"/>
      <c r="U270" s="211"/>
    </row>
    <row r="271" spans="1:21" s="7" customFormat="1" ht="15" customHeight="1" x14ac:dyDescent="0.3">
      <c r="A271" s="39" t="s">
        <v>797</v>
      </c>
      <c r="B271" s="175" t="s">
        <v>1576</v>
      </c>
      <c r="C271" s="238"/>
      <c r="D271" s="209"/>
      <c r="E271" s="212"/>
      <c r="F271" s="237"/>
      <c r="G271" s="209"/>
      <c r="H271" s="207"/>
      <c r="I271" s="241"/>
      <c r="J271" s="223"/>
      <c r="K271" s="207"/>
      <c r="L271" s="222"/>
      <c r="M271" s="212"/>
      <c r="N271" s="225"/>
      <c r="O271" s="237"/>
      <c r="P271" s="209"/>
      <c r="Q271" s="225"/>
      <c r="R271" s="222"/>
      <c r="S271" s="212"/>
      <c r="T271" s="225"/>
      <c r="U271" s="211"/>
    </row>
    <row r="272" spans="1:21" s="7" customFormat="1" ht="15" customHeight="1" x14ac:dyDescent="0.3">
      <c r="A272" s="39" t="s">
        <v>798</v>
      </c>
      <c r="B272" s="175" t="s">
        <v>1043</v>
      </c>
      <c r="C272" s="238"/>
      <c r="D272" s="209"/>
      <c r="E272" s="212"/>
      <c r="F272" s="237"/>
      <c r="G272" s="209"/>
      <c r="H272" s="207"/>
      <c r="I272" s="241"/>
      <c r="J272" s="223"/>
      <c r="K272" s="207"/>
      <c r="L272" s="222"/>
      <c r="M272" s="212"/>
      <c r="N272" s="225"/>
      <c r="O272" s="237"/>
      <c r="P272" s="209"/>
      <c r="Q272" s="225"/>
      <c r="R272" s="222"/>
      <c r="S272" s="212"/>
      <c r="T272" s="225"/>
      <c r="U272" s="211"/>
    </row>
    <row r="273" spans="1:21" s="7" customFormat="1" ht="15" customHeight="1" x14ac:dyDescent="0.3">
      <c r="A273" s="39" t="s">
        <v>799</v>
      </c>
      <c r="B273" s="175" t="s">
        <v>1408</v>
      </c>
      <c r="C273" s="238"/>
      <c r="D273" s="209"/>
      <c r="E273" s="212"/>
      <c r="F273" s="237"/>
      <c r="G273" s="209"/>
      <c r="H273" s="212"/>
      <c r="I273" s="241"/>
      <c r="J273" s="223"/>
      <c r="K273" s="212"/>
      <c r="L273" s="222"/>
      <c r="M273" s="212"/>
      <c r="N273" s="212"/>
      <c r="O273" s="237"/>
      <c r="P273" s="209"/>
      <c r="Q273" s="212"/>
      <c r="R273" s="222"/>
      <c r="S273" s="212"/>
      <c r="T273" s="212"/>
      <c r="U273" s="211"/>
    </row>
    <row r="274" spans="1:21" s="7" customFormat="1" ht="15" customHeight="1" x14ac:dyDescent="0.3">
      <c r="A274" s="39" t="s">
        <v>800</v>
      </c>
      <c r="B274" s="175" t="s">
        <v>1409</v>
      </c>
      <c r="C274" s="238"/>
      <c r="D274" s="209"/>
      <c r="E274" s="212"/>
      <c r="F274" s="237"/>
      <c r="G274" s="209"/>
      <c r="H274" s="212"/>
      <c r="I274" s="241"/>
      <c r="J274" s="223"/>
      <c r="K274" s="212"/>
      <c r="L274" s="222"/>
      <c r="M274" s="212"/>
      <c r="N274" s="212"/>
      <c r="O274" s="237"/>
      <c r="P274" s="209"/>
      <c r="Q274" s="212"/>
      <c r="R274" s="222"/>
      <c r="S274" s="212"/>
      <c r="T274" s="212"/>
      <c r="U274" s="211"/>
    </row>
    <row r="275" spans="1:21" s="7" customFormat="1" ht="15" customHeight="1" x14ac:dyDescent="0.3">
      <c r="A275" s="39" t="s">
        <v>801</v>
      </c>
      <c r="B275" s="175" t="s">
        <v>1517</v>
      </c>
      <c r="C275" s="238"/>
      <c r="D275" s="209"/>
      <c r="E275" s="212"/>
      <c r="F275" s="237"/>
      <c r="G275" s="209"/>
      <c r="H275" s="212"/>
      <c r="I275" s="219"/>
      <c r="J275" s="219"/>
      <c r="K275" s="233"/>
      <c r="L275" s="219"/>
      <c r="M275" s="219"/>
      <c r="N275" s="233"/>
      <c r="O275" s="237"/>
      <c r="P275" s="209"/>
      <c r="Q275" s="212"/>
      <c r="R275" s="222"/>
      <c r="S275" s="212"/>
      <c r="T275" s="212"/>
      <c r="U275" s="211"/>
    </row>
    <row r="276" spans="1:21" s="7" customFormat="1" ht="15" customHeight="1" x14ac:dyDescent="0.3">
      <c r="A276" s="39" t="s">
        <v>802</v>
      </c>
      <c r="B276" s="175" t="s">
        <v>1519</v>
      </c>
      <c r="C276" s="238"/>
      <c r="D276" s="209"/>
      <c r="E276" s="212"/>
      <c r="F276" s="237"/>
      <c r="G276" s="209"/>
      <c r="H276" s="212"/>
      <c r="I276" s="219"/>
      <c r="J276" s="219"/>
      <c r="K276" s="233"/>
      <c r="L276" s="219"/>
      <c r="M276" s="219"/>
      <c r="N276" s="233"/>
      <c r="O276" s="237"/>
      <c r="P276" s="209"/>
      <c r="Q276" s="212"/>
      <c r="R276" s="222"/>
      <c r="S276" s="212"/>
      <c r="T276" s="212"/>
      <c r="U276" s="211"/>
    </row>
    <row r="277" spans="1:21" s="7" customFormat="1" ht="15" customHeight="1" x14ac:dyDescent="0.3">
      <c r="A277" s="39" t="s">
        <v>803</v>
      </c>
      <c r="B277" s="175" t="s">
        <v>1520</v>
      </c>
      <c r="C277" s="238"/>
      <c r="D277" s="209"/>
      <c r="E277" s="212"/>
      <c r="F277" s="237"/>
      <c r="G277" s="209"/>
      <c r="H277" s="212"/>
      <c r="I277" s="219"/>
      <c r="J277" s="219"/>
      <c r="K277" s="233"/>
      <c r="L277" s="219"/>
      <c r="M277" s="219"/>
      <c r="N277" s="233"/>
      <c r="O277" s="237"/>
      <c r="P277" s="209"/>
      <c r="Q277" s="212"/>
      <c r="R277" s="222"/>
      <c r="S277" s="212"/>
      <c r="T277" s="212"/>
      <c r="U277" s="211"/>
    </row>
    <row r="278" spans="1:21" s="7" customFormat="1" ht="15" customHeight="1" x14ac:dyDescent="0.3">
      <c r="A278" s="39" t="s">
        <v>804</v>
      </c>
      <c r="B278" s="175" t="s">
        <v>437</v>
      </c>
      <c r="C278" s="238"/>
      <c r="D278" s="209"/>
      <c r="E278" s="212"/>
      <c r="F278" s="237"/>
      <c r="G278" s="209"/>
      <c r="H278" s="207"/>
      <c r="I278" s="241"/>
      <c r="J278" s="223"/>
      <c r="K278" s="207"/>
      <c r="L278" s="222"/>
      <c r="M278" s="212"/>
      <c r="N278" s="225"/>
      <c r="O278" s="237"/>
      <c r="P278" s="209"/>
      <c r="Q278" s="232"/>
      <c r="R278" s="222"/>
      <c r="S278" s="212"/>
      <c r="T278" s="225"/>
      <c r="U278" s="211"/>
    </row>
    <row r="279" spans="1:21" s="7" customFormat="1" ht="15" customHeight="1" x14ac:dyDescent="0.3">
      <c r="A279" s="39" t="s">
        <v>805</v>
      </c>
      <c r="B279" s="175" t="s">
        <v>438</v>
      </c>
      <c r="C279" s="238"/>
      <c r="D279" s="209"/>
      <c r="E279" s="212"/>
      <c r="F279" s="237"/>
      <c r="G279" s="209"/>
      <c r="H279" s="207"/>
      <c r="I279" s="241"/>
      <c r="J279" s="223"/>
      <c r="K279" s="207"/>
      <c r="L279" s="222"/>
      <c r="M279" s="212"/>
      <c r="N279" s="225"/>
      <c r="O279" s="237"/>
      <c r="P279" s="209"/>
      <c r="Q279" s="232"/>
      <c r="R279" s="222"/>
      <c r="S279" s="212"/>
      <c r="T279" s="225"/>
      <c r="U279" s="211"/>
    </row>
    <row r="280" spans="1:21" s="7" customFormat="1" ht="15" customHeight="1" x14ac:dyDescent="0.3">
      <c r="A280" s="39" t="s">
        <v>806</v>
      </c>
      <c r="B280" s="175" t="s">
        <v>439</v>
      </c>
      <c r="C280" s="238"/>
      <c r="D280" s="209"/>
      <c r="E280" s="212"/>
      <c r="F280" s="237"/>
      <c r="G280" s="209"/>
      <c r="H280" s="207"/>
      <c r="I280" s="241"/>
      <c r="J280" s="223"/>
      <c r="K280" s="207"/>
      <c r="L280" s="222"/>
      <c r="M280" s="212"/>
      <c r="N280" s="225"/>
      <c r="O280" s="237"/>
      <c r="P280" s="209"/>
      <c r="Q280" s="225"/>
      <c r="R280" s="222"/>
      <c r="S280" s="212"/>
      <c r="T280" s="225"/>
      <c r="U280" s="211"/>
    </row>
    <row r="281" spans="1:21" s="7" customFormat="1" ht="15" customHeight="1" x14ac:dyDescent="0.3">
      <c r="A281" s="39" t="s">
        <v>807</v>
      </c>
      <c r="B281" s="175" t="s">
        <v>440</v>
      </c>
      <c r="C281" s="238"/>
      <c r="D281" s="209"/>
      <c r="E281" s="212"/>
      <c r="F281" s="237"/>
      <c r="G281" s="209"/>
      <c r="H281" s="207"/>
      <c r="I281" s="241"/>
      <c r="J281" s="223"/>
      <c r="K281" s="207"/>
      <c r="L281" s="222"/>
      <c r="M281" s="212"/>
      <c r="N281" s="225"/>
      <c r="O281" s="237"/>
      <c r="P281" s="209"/>
      <c r="Q281" s="225"/>
      <c r="R281" s="222"/>
      <c r="S281" s="212"/>
      <c r="T281" s="225"/>
      <c r="U281" s="211"/>
    </row>
    <row r="282" spans="1:21" s="7" customFormat="1" ht="15" customHeight="1" x14ac:dyDescent="0.3">
      <c r="A282" s="39" t="s">
        <v>808</v>
      </c>
      <c r="B282" s="175" t="s">
        <v>441</v>
      </c>
      <c r="C282" s="238"/>
      <c r="D282" s="209"/>
      <c r="E282" s="212"/>
      <c r="F282" s="237"/>
      <c r="G282" s="209"/>
      <c r="H282" s="207"/>
      <c r="I282" s="241"/>
      <c r="J282" s="223"/>
      <c r="K282" s="207"/>
      <c r="L282" s="222"/>
      <c r="M282" s="212"/>
      <c r="N282" s="225"/>
      <c r="O282" s="237"/>
      <c r="P282" s="209"/>
      <c r="Q282" s="225"/>
      <c r="R282" s="222"/>
      <c r="S282" s="212"/>
      <c r="T282" s="225"/>
      <c r="U282" s="211"/>
    </row>
    <row r="283" spans="1:21" s="7" customFormat="1" ht="15" customHeight="1" x14ac:dyDescent="0.3">
      <c r="A283" s="39" t="s">
        <v>809</v>
      </c>
      <c r="B283" s="175" t="s">
        <v>442</v>
      </c>
      <c r="C283" s="238"/>
      <c r="D283" s="209"/>
      <c r="E283" s="212"/>
      <c r="F283" s="237"/>
      <c r="G283" s="209"/>
      <c r="H283" s="207"/>
      <c r="I283" s="241"/>
      <c r="J283" s="223"/>
      <c r="K283" s="207"/>
      <c r="L283" s="222"/>
      <c r="M283" s="212"/>
      <c r="N283" s="225"/>
      <c r="O283" s="237"/>
      <c r="P283" s="209"/>
      <c r="Q283" s="225"/>
      <c r="R283" s="222"/>
      <c r="S283" s="212"/>
      <c r="T283" s="225"/>
      <c r="U283" s="211"/>
    </row>
    <row r="284" spans="1:21" s="7" customFormat="1" ht="15" customHeight="1" x14ac:dyDescent="0.3">
      <c r="A284" s="39" t="s">
        <v>810</v>
      </c>
      <c r="B284" s="175" t="s">
        <v>1429</v>
      </c>
      <c r="C284" s="238"/>
      <c r="D284" s="209"/>
      <c r="E284" s="212"/>
      <c r="F284" s="237"/>
      <c r="G284" s="209"/>
      <c r="H284" s="207"/>
      <c r="I284" s="241"/>
      <c r="J284" s="223"/>
      <c r="K284" s="207"/>
      <c r="L284" s="222"/>
      <c r="M284" s="212"/>
      <c r="N284" s="225"/>
      <c r="O284" s="237"/>
      <c r="P284" s="209"/>
      <c r="Q284" s="225"/>
      <c r="R284" s="222"/>
      <c r="S284" s="212"/>
      <c r="T284" s="225"/>
      <c r="U284" s="211"/>
    </row>
    <row r="285" spans="1:21" s="7" customFormat="1" ht="15" customHeight="1" x14ac:dyDescent="0.3">
      <c r="A285" s="39" t="s">
        <v>811</v>
      </c>
      <c r="B285" s="175" t="s">
        <v>1139</v>
      </c>
      <c r="C285" s="238"/>
      <c r="D285" s="209"/>
      <c r="E285" s="212"/>
      <c r="F285" s="237"/>
      <c r="G285" s="209"/>
      <c r="H285" s="207"/>
      <c r="I285" s="241"/>
      <c r="J285" s="223"/>
      <c r="K285" s="207"/>
      <c r="L285" s="222"/>
      <c r="M285" s="212"/>
      <c r="N285" s="225"/>
      <c r="O285" s="237"/>
      <c r="P285" s="209"/>
      <c r="Q285" s="225"/>
      <c r="R285" s="222"/>
      <c r="S285" s="212"/>
      <c r="T285" s="225"/>
      <c r="U285" s="211"/>
    </row>
    <row r="286" spans="1:21" s="7" customFormat="1" ht="15" customHeight="1" x14ac:dyDescent="0.3">
      <c r="A286" s="39" t="s">
        <v>812</v>
      </c>
      <c r="B286" s="175" t="s">
        <v>1087</v>
      </c>
      <c r="C286" s="238"/>
      <c r="D286" s="209"/>
      <c r="E286" s="212"/>
      <c r="F286" s="237"/>
      <c r="G286" s="209"/>
      <c r="H286" s="207"/>
      <c r="I286" s="241"/>
      <c r="J286" s="223"/>
      <c r="K286" s="207"/>
      <c r="L286" s="222"/>
      <c r="M286" s="212"/>
      <c r="N286" s="225"/>
      <c r="O286" s="237"/>
      <c r="P286" s="209"/>
      <c r="Q286" s="225"/>
      <c r="R286" s="222"/>
      <c r="S286" s="212"/>
      <c r="T286" s="225"/>
      <c r="U286" s="211"/>
    </row>
    <row r="287" spans="1:21" s="7" customFormat="1" ht="15" customHeight="1" x14ac:dyDescent="0.3">
      <c r="A287" s="39" t="s">
        <v>813</v>
      </c>
      <c r="B287" s="175" t="s">
        <v>1046</v>
      </c>
      <c r="C287" s="238"/>
      <c r="D287" s="209"/>
      <c r="E287" s="212"/>
      <c r="F287" s="237"/>
      <c r="G287" s="209"/>
      <c r="H287" s="207"/>
      <c r="I287" s="241"/>
      <c r="J287" s="223"/>
      <c r="K287" s="207"/>
      <c r="L287" s="222"/>
      <c r="M287" s="212"/>
      <c r="N287" s="225"/>
      <c r="O287" s="237"/>
      <c r="P287" s="209"/>
      <c r="Q287" s="225"/>
      <c r="R287" s="222"/>
      <c r="S287" s="212"/>
      <c r="T287" s="225"/>
      <c r="U287" s="211"/>
    </row>
    <row r="288" spans="1:21" s="7" customFormat="1" ht="15" customHeight="1" x14ac:dyDescent="0.3">
      <c r="A288" s="39" t="s">
        <v>814</v>
      </c>
      <c r="B288" s="175" t="s">
        <v>1044</v>
      </c>
      <c r="C288" s="238"/>
      <c r="D288" s="209"/>
      <c r="E288" s="212"/>
      <c r="F288" s="237"/>
      <c r="G288" s="209"/>
      <c r="H288" s="207"/>
      <c r="I288" s="241"/>
      <c r="J288" s="223"/>
      <c r="K288" s="207"/>
      <c r="L288" s="222"/>
      <c r="M288" s="212"/>
      <c r="N288" s="225"/>
      <c r="O288" s="237"/>
      <c r="P288" s="209"/>
      <c r="Q288" s="225"/>
      <c r="R288" s="222"/>
      <c r="S288" s="212"/>
      <c r="T288" s="225"/>
      <c r="U288" s="211"/>
    </row>
    <row r="289" spans="1:21" s="7" customFormat="1" ht="15" customHeight="1" x14ac:dyDescent="0.3">
      <c r="A289" s="39" t="s">
        <v>815</v>
      </c>
      <c r="B289" s="175" t="s">
        <v>1158</v>
      </c>
      <c r="C289" s="238"/>
      <c r="D289" s="209"/>
      <c r="E289" s="212"/>
      <c r="F289" s="237"/>
      <c r="G289" s="209"/>
      <c r="H289" s="207"/>
      <c r="I289" s="241"/>
      <c r="J289" s="223"/>
      <c r="K289" s="207"/>
      <c r="L289" s="222"/>
      <c r="M289" s="212"/>
      <c r="N289" s="225"/>
      <c r="O289" s="237"/>
      <c r="P289" s="209"/>
      <c r="Q289" s="225"/>
      <c r="R289" s="222"/>
      <c r="S289" s="212"/>
      <c r="T289" s="225"/>
      <c r="U289" s="211"/>
    </row>
    <row r="290" spans="1:21" s="7" customFormat="1" ht="15" customHeight="1" x14ac:dyDescent="0.3">
      <c r="A290" s="39" t="s">
        <v>816</v>
      </c>
      <c r="B290" s="175" t="s">
        <v>1090</v>
      </c>
      <c r="C290" s="238"/>
      <c r="D290" s="209"/>
      <c r="E290" s="212"/>
      <c r="F290" s="237"/>
      <c r="G290" s="209"/>
      <c r="H290" s="207"/>
      <c r="I290" s="241"/>
      <c r="J290" s="223"/>
      <c r="K290" s="207"/>
      <c r="L290" s="222"/>
      <c r="M290" s="212"/>
      <c r="N290" s="225"/>
      <c r="O290" s="237"/>
      <c r="P290" s="209"/>
      <c r="Q290" s="225"/>
      <c r="R290" s="222"/>
      <c r="S290" s="212"/>
      <c r="T290" s="225"/>
      <c r="U290" s="211"/>
    </row>
    <row r="291" spans="1:21" s="7" customFormat="1" ht="15" customHeight="1" x14ac:dyDescent="0.3">
      <c r="A291" s="39" t="s">
        <v>817</v>
      </c>
      <c r="B291" s="175" t="s">
        <v>1162</v>
      </c>
      <c r="C291" s="238"/>
      <c r="D291" s="209"/>
      <c r="E291" s="212"/>
      <c r="F291" s="237"/>
      <c r="G291" s="209"/>
      <c r="H291" s="207"/>
      <c r="I291" s="241"/>
      <c r="J291" s="223"/>
      <c r="K291" s="207"/>
      <c r="L291" s="222"/>
      <c r="M291" s="212"/>
      <c r="N291" s="225"/>
      <c r="O291" s="237"/>
      <c r="P291" s="209"/>
      <c r="Q291" s="225"/>
      <c r="R291" s="222"/>
      <c r="S291" s="212"/>
      <c r="T291" s="225"/>
      <c r="U291" s="211"/>
    </row>
    <row r="292" spans="1:21" s="7" customFormat="1" ht="15" customHeight="1" x14ac:dyDescent="0.3">
      <c r="A292" s="39" t="s">
        <v>1270</v>
      </c>
      <c r="B292" s="175" t="s">
        <v>1535</v>
      </c>
      <c r="C292" s="238"/>
      <c r="D292" s="209"/>
      <c r="E292" s="212"/>
      <c r="F292" s="237"/>
      <c r="G292" s="209"/>
      <c r="H292" s="207"/>
      <c r="I292" s="241"/>
      <c r="J292" s="223"/>
      <c r="K292" s="207"/>
      <c r="L292" s="222"/>
      <c r="M292" s="212"/>
      <c r="N292" s="225"/>
      <c r="O292" s="237"/>
      <c r="P292" s="209"/>
      <c r="Q292" s="225"/>
      <c r="R292" s="222"/>
      <c r="S292" s="212"/>
      <c r="T292" s="225"/>
      <c r="U292" s="211"/>
    </row>
    <row r="293" spans="1:21" s="7" customFormat="1" ht="15" customHeight="1" x14ac:dyDescent="0.3">
      <c r="A293" s="39" t="s">
        <v>1271</v>
      </c>
      <c r="B293" s="175" t="s">
        <v>1045</v>
      </c>
      <c r="C293" s="238"/>
      <c r="D293" s="209"/>
      <c r="E293" s="212"/>
      <c r="F293" s="237"/>
      <c r="G293" s="209"/>
      <c r="H293" s="207"/>
      <c r="I293" s="241"/>
      <c r="J293" s="223"/>
      <c r="K293" s="207"/>
      <c r="L293" s="222"/>
      <c r="M293" s="212"/>
      <c r="N293" s="225"/>
      <c r="O293" s="237"/>
      <c r="P293" s="209"/>
      <c r="Q293" s="225"/>
      <c r="R293" s="222"/>
      <c r="S293" s="212"/>
      <c r="T293" s="225"/>
      <c r="U293" s="211"/>
    </row>
    <row r="294" spans="1:21" s="7" customFormat="1" ht="15" customHeight="1" x14ac:dyDescent="0.3">
      <c r="A294" s="39" t="s">
        <v>1272</v>
      </c>
      <c r="B294" s="175" t="s">
        <v>1159</v>
      </c>
      <c r="C294" s="238"/>
      <c r="D294" s="209"/>
      <c r="E294" s="212"/>
      <c r="F294" s="237"/>
      <c r="G294" s="209"/>
      <c r="H294" s="207"/>
      <c r="I294" s="241"/>
      <c r="J294" s="223"/>
      <c r="K294" s="207"/>
      <c r="L294" s="222"/>
      <c r="M294" s="212"/>
      <c r="N294" s="225"/>
      <c r="O294" s="237"/>
      <c r="P294" s="209"/>
      <c r="Q294" s="225"/>
      <c r="R294" s="222"/>
      <c r="S294" s="212"/>
      <c r="T294" s="225"/>
      <c r="U294" s="211"/>
    </row>
    <row r="295" spans="1:21" s="7" customFormat="1" ht="15" customHeight="1" x14ac:dyDescent="0.3">
      <c r="A295" s="39" t="s">
        <v>1273</v>
      </c>
      <c r="B295" s="175" t="s">
        <v>1091</v>
      </c>
      <c r="C295" s="238"/>
      <c r="D295" s="209"/>
      <c r="E295" s="212"/>
      <c r="F295" s="237"/>
      <c r="G295" s="209"/>
      <c r="H295" s="207"/>
      <c r="I295" s="241"/>
      <c r="J295" s="223"/>
      <c r="K295" s="207"/>
      <c r="L295" s="222"/>
      <c r="M295" s="212"/>
      <c r="N295" s="225"/>
      <c r="O295" s="237"/>
      <c r="P295" s="209"/>
      <c r="Q295" s="225"/>
      <c r="R295" s="222"/>
      <c r="S295" s="212"/>
      <c r="T295" s="225"/>
      <c r="U295" s="211"/>
    </row>
    <row r="296" spans="1:21" s="7" customFormat="1" ht="15" customHeight="1" x14ac:dyDescent="0.3">
      <c r="A296" s="39" t="s">
        <v>1274</v>
      </c>
      <c r="B296" s="175" t="s">
        <v>1536</v>
      </c>
      <c r="C296" s="238"/>
      <c r="D296" s="209"/>
      <c r="E296" s="212"/>
      <c r="F296" s="237"/>
      <c r="G296" s="209"/>
      <c r="H296" s="207"/>
      <c r="I296" s="241"/>
      <c r="J296" s="223"/>
      <c r="K296" s="207"/>
      <c r="L296" s="222"/>
      <c r="M296" s="212"/>
      <c r="N296" s="225"/>
      <c r="O296" s="237"/>
      <c r="P296" s="209"/>
      <c r="Q296" s="225"/>
      <c r="R296" s="222"/>
      <c r="S296" s="212"/>
      <c r="T296" s="225"/>
      <c r="U296" s="211"/>
    </row>
    <row r="297" spans="1:21" s="7" customFormat="1" ht="15" customHeight="1" x14ac:dyDescent="0.3">
      <c r="A297" s="39" t="s">
        <v>1275</v>
      </c>
      <c r="B297" s="175" t="s">
        <v>1160</v>
      </c>
      <c r="C297" s="238"/>
      <c r="D297" s="209"/>
      <c r="E297" s="212"/>
      <c r="F297" s="237"/>
      <c r="G297" s="209"/>
      <c r="H297" s="207"/>
      <c r="I297" s="241"/>
      <c r="J297" s="223"/>
      <c r="K297" s="207"/>
      <c r="L297" s="222"/>
      <c r="M297" s="212"/>
      <c r="N297" s="225"/>
      <c r="O297" s="237"/>
      <c r="P297" s="209"/>
      <c r="Q297" s="225"/>
      <c r="R297" s="222"/>
      <c r="S297" s="212"/>
      <c r="T297" s="225"/>
      <c r="U297" s="211"/>
    </row>
    <row r="298" spans="1:21" s="7" customFormat="1" ht="15" customHeight="1" x14ac:dyDescent="0.3">
      <c r="A298" s="39" t="s">
        <v>1438</v>
      </c>
      <c r="B298" s="175" t="s">
        <v>1161</v>
      </c>
      <c r="C298" s="238"/>
      <c r="D298" s="209"/>
      <c r="E298" s="212"/>
      <c r="F298" s="237"/>
      <c r="G298" s="209"/>
      <c r="H298" s="207"/>
      <c r="I298" s="241"/>
      <c r="J298" s="223"/>
      <c r="K298" s="207"/>
      <c r="L298" s="222"/>
      <c r="M298" s="212"/>
      <c r="N298" s="225"/>
      <c r="O298" s="237"/>
      <c r="P298" s="209"/>
      <c r="Q298" s="225"/>
      <c r="R298" s="222"/>
      <c r="S298" s="212"/>
      <c r="T298" s="225"/>
      <c r="U298" s="211"/>
    </row>
    <row r="299" spans="1:21" s="7" customFormat="1" ht="15" customHeight="1" x14ac:dyDescent="0.3">
      <c r="A299" s="39" t="s">
        <v>1439</v>
      </c>
      <c r="B299" s="175" t="s">
        <v>1102</v>
      </c>
      <c r="C299" s="238"/>
      <c r="D299" s="209"/>
      <c r="E299" s="212"/>
      <c r="F299" s="237"/>
      <c r="G299" s="209"/>
      <c r="H299" s="207"/>
      <c r="I299" s="241"/>
      <c r="J299" s="223"/>
      <c r="K299" s="207"/>
      <c r="L299" s="222"/>
      <c r="M299" s="212"/>
      <c r="N299" s="225"/>
      <c r="O299" s="237"/>
      <c r="P299" s="209"/>
      <c r="Q299" s="225"/>
      <c r="R299" s="222"/>
      <c r="S299" s="212"/>
      <c r="T299" s="225"/>
      <c r="U299" s="211"/>
    </row>
    <row r="300" spans="1:21" s="7" customFormat="1" ht="15" customHeight="1" x14ac:dyDescent="0.3">
      <c r="A300" s="39" t="s">
        <v>1440</v>
      </c>
      <c r="B300" s="175" t="s">
        <v>1500</v>
      </c>
      <c r="C300" s="238"/>
      <c r="D300" s="209"/>
      <c r="E300" s="212"/>
      <c r="F300" s="237"/>
      <c r="G300" s="209"/>
      <c r="H300" s="207"/>
      <c r="I300" s="241"/>
      <c r="J300" s="223"/>
      <c r="K300" s="207"/>
      <c r="L300" s="222"/>
      <c r="M300" s="212"/>
      <c r="N300" s="225"/>
      <c r="O300" s="237"/>
      <c r="P300" s="209"/>
      <c r="Q300" s="225"/>
      <c r="R300" s="222"/>
      <c r="S300" s="212"/>
      <c r="T300" s="225"/>
      <c r="U300" s="211"/>
    </row>
    <row r="301" spans="1:21" s="7" customFormat="1" ht="15" customHeight="1" x14ac:dyDescent="0.3">
      <c r="A301" s="39" t="s">
        <v>1532</v>
      </c>
      <c r="B301" s="175" t="s">
        <v>1501</v>
      </c>
      <c r="C301" s="238"/>
      <c r="D301" s="209"/>
      <c r="E301" s="212"/>
      <c r="F301" s="237"/>
      <c r="G301" s="209"/>
      <c r="H301" s="207"/>
      <c r="I301" s="241"/>
      <c r="J301" s="223"/>
      <c r="K301" s="207"/>
      <c r="L301" s="222"/>
      <c r="M301" s="212"/>
      <c r="N301" s="225"/>
      <c r="O301" s="237"/>
      <c r="P301" s="209"/>
      <c r="Q301" s="225"/>
      <c r="R301" s="222"/>
      <c r="S301" s="212"/>
      <c r="T301" s="225"/>
      <c r="U301" s="211"/>
    </row>
    <row r="302" spans="1:21" s="7" customFormat="1" ht="15" customHeight="1" x14ac:dyDescent="0.3">
      <c r="A302" s="39" t="s">
        <v>1533</v>
      </c>
      <c r="B302" s="175" t="s">
        <v>443</v>
      </c>
      <c r="C302" s="238"/>
      <c r="D302" s="209"/>
      <c r="E302" s="212"/>
      <c r="F302" s="237"/>
      <c r="G302" s="209"/>
      <c r="H302" s="207"/>
      <c r="I302" s="241"/>
      <c r="J302" s="223"/>
      <c r="K302" s="207"/>
      <c r="L302" s="222"/>
      <c r="M302" s="212"/>
      <c r="N302" s="225"/>
      <c r="O302" s="237"/>
      <c r="P302" s="209"/>
      <c r="Q302" s="225"/>
      <c r="R302" s="222"/>
      <c r="S302" s="212"/>
      <c r="T302" s="225"/>
      <c r="U302" s="211"/>
    </row>
    <row r="303" spans="1:21" s="7" customFormat="1" ht="15" customHeight="1" x14ac:dyDescent="0.3">
      <c r="A303" s="39" t="s">
        <v>1534</v>
      </c>
      <c r="B303" s="175" t="s">
        <v>1167</v>
      </c>
      <c r="C303" s="238"/>
      <c r="D303" s="209"/>
      <c r="E303" s="212"/>
      <c r="F303" s="237"/>
      <c r="G303" s="209"/>
      <c r="H303" s="207"/>
      <c r="I303" s="241"/>
      <c r="J303" s="223"/>
      <c r="K303" s="207"/>
      <c r="L303" s="222"/>
      <c r="M303" s="212"/>
      <c r="N303" s="225"/>
      <c r="O303" s="237"/>
      <c r="P303" s="209"/>
      <c r="Q303" s="225"/>
      <c r="R303" s="222"/>
      <c r="S303" s="212"/>
      <c r="T303" s="225"/>
      <c r="U303" s="211"/>
    </row>
    <row r="304" spans="1:21" s="7" customFormat="1" ht="15" customHeight="1" x14ac:dyDescent="0.3">
      <c r="A304" s="39" t="s">
        <v>1537</v>
      </c>
      <c r="B304" s="175" t="s">
        <v>444</v>
      </c>
      <c r="C304" s="238"/>
      <c r="D304" s="209"/>
      <c r="E304" s="212"/>
      <c r="F304" s="237"/>
      <c r="G304" s="209"/>
      <c r="H304" s="207"/>
      <c r="I304" s="241"/>
      <c r="J304" s="223"/>
      <c r="K304" s="207"/>
      <c r="L304" s="226"/>
      <c r="M304" s="226"/>
      <c r="N304" s="225"/>
      <c r="O304" s="237"/>
      <c r="P304" s="209"/>
      <c r="Q304" s="225"/>
      <c r="R304" s="222"/>
      <c r="S304" s="212"/>
      <c r="T304" s="225"/>
      <c r="U304" s="211"/>
    </row>
    <row r="305" spans="1:21" s="7" customFormat="1" ht="15" customHeight="1" x14ac:dyDescent="0.3">
      <c r="A305" s="39" t="s">
        <v>1538</v>
      </c>
      <c r="B305" s="175" t="s">
        <v>1582</v>
      </c>
      <c r="C305" s="238"/>
      <c r="D305" s="209"/>
      <c r="E305" s="212"/>
      <c r="F305" s="237"/>
      <c r="G305" s="209"/>
      <c r="H305" s="207"/>
      <c r="I305" s="241"/>
      <c r="J305" s="223"/>
      <c r="K305" s="207"/>
      <c r="L305" s="226"/>
      <c r="M305" s="226"/>
      <c r="N305" s="225"/>
      <c r="O305" s="237"/>
      <c r="P305" s="209"/>
      <c r="Q305" s="225"/>
      <c r="R305" s="222"/>
      <c r="S305" s="212"/>
      <c r="T305" s="225"/>
      <c r="U305" s="211"/>
    </row>
    <row r="306" spans="1:21" s="7" customFormat="1" ht="15" customHeight="1" x14ac:dyDescent="0.3">
      <c r="A306" s="39" t="s">
        <v>1604</v>
      </c>
      <c r="B306" s="175" t="s">
        <v>1583</v>
      </c>
      <c r="C306" s="238"/>
      <c r="D306" s="209"/>
      <c r="E306" s="212"/>
      <c r="F306" s="237"/>
      <c r="G306" s="209"/>
      <c r="H306" s="207"/>
      <c r="I306" s="241"/>
      <c r="J306" s="223"/>
      <c r="K306" s="207"/>
      <c r="L306" s="226"/>
      <c r="M306" s="226"/>
      <c r="N306" s="225"/>
      <c r="O306" s="237"/>
      <c r="P306" s="209"/>
      <c r="Q306" s="225"/>
      <c r="R306" s="222"/>
      <c r="S306" s="212"/>
      <c r="T306" s="225"/>
      <c r="U306" s="211"/>
    </row>
    <row r="307" spans="1:21" s="7" customFormat="1" ht="15" customHeight="1" x14ac:dyDescent="0.3">
      <c r="A307" s="39" t="s">
        <v>1605</v>
      </c>
      <c r="B307" s="175" t="s">
        <v>445</v>
      </c>
      <c r="C307" s="238"/>
      <c r="D307" s="209"/>
      <c r="E307" s="212"/>
      <c r="F307" s="237"/>
      <c r="G307" s="209"/>
      <c r="H307" s="207"/>
      <c r="I307" s="241"/>
      <c r="J307" s="223"/>
      <c r="K307" s="207"/>
      <c r="L307" s="222"/>
      <c r="M307" s="212"/>
      <c r="N307" s="225"/>
      <c r="O307" s="237"/>
      <c r="P307" s="209"/>
      <c r="Q307" s="225"/>
      <c r="R307" s="222"/>
      <c r="S307" s="212"/>
      <c r="T307" s="225"/>
      <c r="U307" s="211"/>
    </row>
    <row r="308" spans="1:21" s="7" customFormat="1" ht="15" customHeight="1" x14ac:dyDescent="0.3">
      <c r="A308" s="39" t="s">
        <v>1606</v>
      </c>
      <c r="B308" s="175" t="s">
        <v>1435</v>
      </c>
      <c r="C308" s="238"/>
      <c r="D308" s="209"/>
      <c r="E308" s="212"/>
      <c r="F308" s="237"/>
      <c r="G308" s="209"/>
      <c r="H308" s="207"/>
      <c r="I308" s="241"/>
      <c r="J308" s="223"/>
      <c r="K308" s="207"/>
      <c r="L308" s="222"/>
      <c r="M308" s="212"/>
      <c r="N308" s="225"/>
      <c r="O308" s="237"/>
      <c r="P308" s="209"/>
      <c r="Q308" s="225"/>
      <c r="R308" s="222"/>
      <c r="S308" s="212"/>
      <c r="T308" s="225"/>
      <c r="U308" s="211"/>
    </row>
    <row r="309" spans="1:21" s="7" customFormat="1" ht="15" customHeight="1" x14ac:dyDescent="0.3">
      <c r="A309" s="39" t="s">
        <v>1607</v>
      </c>
      <c r="B309" s="175" t="s">
        <v>446</v>
      </c>
      <c r="C309" s="238"/>
      <c r="D309" s="209"/>
      <c r="E309" s="212"/>
      <c r="F309" s="237"/>
      <c r="G309" s="209"/>
      <c r="H309" s="207"/>
      <c r="I309" s="241"/>
      <c r="J309" s="223"/>
      <c r="K309" s="207"/>
      <c r="L309" s="222"/>
      <c r="M309" s="212"/>
      <c r="N309" s="225"/>
      <c r="O309" s="237"/>
      <c r="P309" s="209"/>
      <c r="Q309" s="225"/>
      <c r="R309" s="222"/>
      <c r="S309" s="212"/>
      <c r="T309" s="225"/>
      <c r="U309" s="211"/>
    </row>
    <row r="310" spans="1:21" s="7" customFormat="1" ht="62.25" customHeight="1" x14ac:dyDescent="0.3">
      <c r="A310" s="368">
        <v>9</v>
      </c>
      <c r="B310" s="373" t="s">
        <v>79</v>
      </c>
      <c r="C310" s="317"/>
      <c r="D310" s="318"/>
      <c r="E310" s="318"/>
      <c r="F310" s="320"/>
      <c r="G310" s="318"/>
      <c r="H310" s="318"/>
      <c r="I310" s="320"/>
      <c r="J310" s="318"/>
      <c r="K310" s="318"/>
      <c r="L310" s="320"/>
      <c r="M310" s="318"/>
      <c r="N310" s="318"/>
      <c r="O310" s="320"/>
      <c r="P310" s="318"/>
      <c r="Q310" s="318"/>
      <c r="R310" s="320"/>
      <c r="S310" s="318"/>
      <c r="T310" s="318"/>
      <c r="U310" s="319"/>
    </row>
    <row r="311" spans="1:21" s="7" customFormat="1" ht="15" customHeight="1" x14ac:dyDescent="0.3">
      <c r="A311" s="39" t="s">
        <v>818</v>
      </c>
      <c r="B311" s="175" t="s">
        <v>1085</v>
      </c>
      <c r="C311" s="238"/>
      <c r="D311" s="209"/>
      <c r="E311" s="212"/>
      <c r="F311" s="237"/>
      <c r="G311" s="209"/>
      <c r="H311" s="214"/>
      <c r="I311" s="215"/>
      <c r="J311" s="215"/>
      <c r="K311" s="207"/>
      <c r="L311" s="215"/>
      <c r="M311" s="215"/>
      <c r="N311" s="224"/>
      <c r="O311" s="237"/>
      <c r="P311" s="209"/>
      <c r="Q311" s="232"/>
      <c r="R311" s="222"/>
      <c r="S311" s="212"/>
      <c r="T311" s="232"/>
      <c r="U311" s="211"/>
    </row>
    <row r="312" spans="1:21" s="7" customFormat="1" ht="15" customHeight="1" x14ac:dyDescent="0.3">
      <c r="A312" s="39" t="s">
        <v>819</v>
      </c>
      <c r="B312" s="175" t="s">
        <v>1086</v>
      </c>
      <c r="C312" s="238"/>
      <c r="D312" s="209"/>
      <c r="E312" s="212"/>
      <c r="F312" s="237"/>
      <c r="G312" s="209"/>
      <c r="H312" s="214"/>
      <c r="I312" s="215"/>
      <c r="J312" s="215"/>
      <c r="K312" s="207"/>
      <c r="L312" s="215"/>
      <c r="M312" s="215"/>
      <c r="N312" s="224"/>
      <c r="O312" s="237"/>
      <c r="P312" s="209"/>
      <c r="Q312" s="232"/>
      <c r="R312" s="222"/>
      <c r="S312" s="212"/>
      <c r="T312" s="232"/>
      <c r="U312" s="211"/>
    </row>
    <row r="313" spans="1:21" s="7" customFormat="1" ht="15" customHeight="1" x14ac:dyDescent="0.3">
      <c r="A313" s="39" t="s">
        <v>820</v>
      </c>
      <c r="B313" s="175" t="s">
        <v>447</v>
      </c>
      <c r="C313" s="238"/>
      <c r="D313" s="209"/>
      <c r="E313" s="212"/>
      <c r="F313" s="237"/>
      <c r="G313" s="209"/>
      <c r="H313" s="207"/>
      <c r="I313" s="215"/>
      <c r="J313" s="215"/>
      <c r="K313" s="207"/>
      <c r="L313" s="215"/>
      <c r="M313" s="215"/>
      <c r="N313" s="224"/>
      <c r="O313" s="237"/>
      <c r="P313" s="209"/>
      <c r="Q313" s="225"/>
      <c r="R313" s="222"/>
      <c r="S313" s="212"/>
      <c r="T313" s="225"/>
      <c r="U313" s="211"/>
    </row>
    <row r="314" spans="1:21" s="7" customFormat="1" ht="15" customHeight="1" x14ac:dyDescent="0.3">
      <c r="A314" s="39" t="s">
        <v>821</v>
      </c>
      <c r="B314" s="175" t="s">
        <v>448</v>
      </c>
      <c r="C314" s="238"/>
      <c r="D314" s="209"/>
      <c r="E314" s="212"/>
      <c r="F314" s="237"/>
      <c r="G314" s="209"/>
      <c r="H314" s="207"/>
      <c r="I314" s="215"/>
      <c r="J314" s="215"/>
      <c r="K314" s="207"/>
      <c r="L314" s="215"/>
      <c r="M314" s="215"/>
      <c r="N314" s="224"/>
      <c r="O314" s="237"/>
      <c r="P314" s="209"/>
      <c r="Q314" s="225"/>
      <c r="R314" s="222"/>
      <c r="S314" s="212"/>
      <c r="T314" s="225"/>
      <c r="U314" s="211"/>
    </row>
    <row r="315" spans="1:21" s="7" customFormat="1" ht="16.5" x14ac:dyDescent="0.3">
      <c r="A315" s="39" t="s">
        <v>822</v>
      </c>
      <c r="B315" s="175" t="s">
        <v>1172</v>
      </c>
      <c r="C315" s="238"/>
      <c r="D315" s="209"/>
      <c r="E315" s="212"/>
      <c r="F315" s="237"/>
      <c r="G315" s="209"/>
      <c r="H315" s="207"/>
      <c r="I315" s="241"/>
      <c r="J315" s="223"/>
      <c r="K315" s="207"/>
      <c r="L315" s="222"/>
      <c r="M315" s="212"/>
      <c r="N315" s="207"/>
      <c r="O315" s="237"/>
      <c r="P315" s="209"/>
      <c r="Q315" s="225"/>
      <c r="R315" s="222"/>
      <c r="S315" s="212"/>
      <c r="T315" s="225"/>
      <c r="U315" s="211"/>
    </row>
    <row r="316" spans="1:21" s="7" customFormat="1" ht="15" customHeight="1" x14ac:dyDescent="0.3">
      <c r="A316" s="39" t="s">
        <v>823</v>
      </c>
      <c r="B316" s="175" t="s">
        <v>1084</v>
      </c>
      <c r="C316" s="238"/>
      <c r="D316" s="209"/>
      <c r="E316" s="212"/>
      <c r="F316" s="237"/>
      <c r="G316" s="209"/>
      <c r="H316" s="207"/>
      <c r="I316" s="215"/>
      <c r="J316" s="215"/>
      <c r="K316" s="207"/>
      <c r="L316" s="231"/>
      <c r="M316" s="231"/>
      <c r="N316" s="224"/>
      <c r="O316" s="237"/>
      <c r="P316" s="209"/>
      <c r="Q316" s="225"/>
      <c r="R316" s="222"/>
      <c r="S316" s="212"/>
      <c r="T316" s="225"/>
      <c r="U316" s="211"/>
    </row>
    <row r="317" spans="1:21" s="7" customFormat="1" ht="15" customHeight="1" x14ac:dyDescent="0.3">
      <c r="A317" s="39" t="s">
        <v>824</v>
      </c>
      <c r="B317" s="175" t="s">
        <v>449</v>
      </c>
      <c r="C317" s="238"/>
      <c r="D317" s="209"/>
      <c r="E317" s="212"/>
      <c r="F317" s="237"/>
      <c r="G317" s="209"/>
      <c r="H317" s="207"/>
      <c r="I317" s="215"/>
      <c r="J317" s="215"/>
      <c r="K317" s="207"/>
      <c r="L317" s="231"/>
      <c r="M317" s="231"/>
      <c r="N317" s="224"/>
      <c r="O317" s="237"/>
      <c r="P317" s="209"/>
      <c r="Q317" s="225"/>
      <c r="R317" s="222"/>
      <c r="S317" s="212"/>
      <c r="T317" s="225"/>
      <c r="U317" s="211"/>
    </row>
    <row r="318" spans="1:21" s="7" customFormat="1" ht="15" customHeight="1" x14ac:dyDescent="0.3">
      <c r="A318" s="39" t="s">
        <v>825</v>
      </c>
      <c r="B318" s="175" t="s">
        <v>450</v>
      </c>
      <c r="C318" s="238"/>
      <c r="D318" s="209"/>
      <c r="E318" s="212"/>
      <c r="F318" s="237"/>
      <c r="G318" s="209"/>
      <c r="H318" s="207"/>
      <c r="I318" s="215"/>
      <c r="J318" s="215"/>
      <c r="K318" s="207"/>
      <c r="L318" s="231"/>
      <c r="M318" s="231"/>
      <c r="N318" s="224"/>
      <c r="O318" s="237"/>
      <c r="P318" s="209"/>
      <c r="Q318" s="225"/>
      <c r="R318" s="222"/>
      <c r="S318" s="212"/>
      <c r="T318" s="225"/>
      <c r="U318" s="211"/>
    </row>
    <row r="319" spans="1:21" s="7" customFormat="1" ht="15" customHeight="1" x14ac:dyDescent="0.3">
      <c r="A319" s="39" t="s">
        <v>826</v>
      </c>
      <c r="B319" s="175" t="s">
        <v>451</v>
      </c>
      <c r="C319" s="238"/>
      <c r="D319" s="209"/>
      <c r="E319" s="212"/>
      <c r="F319" s="237"/>
      <c r="G319" s="209"/>
      <c r="H319" s="207"/>
      <c r="I319" s="215"/>
      <c r="J319" s="215"/>
      <c r="K319" s="207"/>
      <c r="L319" s="231"/>
      <c r="M319" s="231"/>
      <c r="N319" s="224"/>
      <c r="O319" s="237"/>
      <c r="P319" s="209"/>
      <c r="Q319" s="225"/>
      <c r="R319" s="222"/>
      <c r="S319" s="212"/>
      <c r="T319" s="225"/>
      <c r="U319" s="211"/>
    </row>
    <row r="320" spans="1:21" s="7" customFormat="1" ht="15" customHeight="1" x14ac:dyDescent="0.3">
      <c r="A320" s="39" t="s">
        <v>827</v>
      </c>
      <c r="B320" s="175" t="s">
        <v>452</v>
      </c>
      <c r="C320" s="238"/>
      <c r="D320" s="209"/>
      <c r="E320" s="212"/>
      <c r="F320" s="237"/>
      <c r="G320" s="209"/>
      <c r="H320" s="207"/>
      <c r="I320" s="215"/>
      <c r="J320" s="215"/>
      <c r="K320" s="207"/>
      <c r="L320" s="231"/>
      <c r="M320" s="231"/>
      <c r="N320" s="224"/>
      <c r="O320" s="237"/>
      <c r="P320" s="209"/>
      <c r="Q320" s="225"/>
      <c r="R320" s="222"/>
      <c r="S320" s="212"/>
      <c r="T320" s="225"/>
      <c r="U320" s="211"/>
    </row>
    <row r="321" spans="1:21" s="7" customFormat="1" ht="15" customHeight="1" x14ac:dyDescent="0.3">
      <c r="A321" s="39" t="s">
        <v>828</v>
      </c>
      <c r="B321" s="175" t="s">
        <v>453</v>
      </c>
      <c r="C321" s="238"/>
      <c r="D321" s="209"/>
      <c r="E321" s="212"/>
      <c r="F321" s="237"/>
      <c r="G321" s="209"/>
      <c r="H321" s="207"/>
      <c r="I321" s="215"/>
      <c r="J321" s="215"/>
      <c r="K321" s="207"/>
      <c r="L321" s="231"/>
      <c r="M321" s="231"/>
      <c r="N321" s="224"/>
      <c r="O321" s="237"/>
      <c r="P321" s="209"/>
      <c r="Q321" s="225"/>
      <c r="R321" s="222"/>
      <c r="S321" s="212"/>
      <c r="T321" s="225"/>
      <c r="U321" s="211"/>
    </row>
    <row r="322" spans="1:21" s="7" customFormat="1" ht="15" customHeight="1" x14ac:dyDescent="0.3">
      <c r="A322" s="39" t="s">
        <v>829</v>
      </c>
      <c r="B322" s="175" t="s">
        <v>454</v>
      </c>
      <c r="C322" s="238"/>
      <c r="D322" s="209"/>
      <c r="E322" s="212"/>
      <c r="F322" s="237"/>
      <c r="G322" s="209"/>
      <c r="H322" s="207"/>
      <c r="I322" s="215"/>
      <c r="J322" s="215"/>
      <c r="K322" s="207"/>
      <c r="L322" s="231"/>
      <c r="M322" s="231"/>
      <c r="N322" s="224"/>
      <c r="O322" s="237"/>
      <c r="P322" s="209"/>
      <c r="Q322" s="225"/>
      <c r="R322" s="222"/>
      <c r="S322" s="212"/>
      <c r="T322" s="225"/>
      <c r="U322" s="211"/>
    </row>
    <row r="323" spans="1:21" s="7" customFormat="1" ht="15" customHeight="1" x14ac:dyDescent="0.3">
      <c r="A323" s="39" t="s">
        <v>830</v>
      </c>
      <c r="B323" s="175" t="s">
        <v>455</v>
      </c>
      <c r="C323" s="238"/>
      <c r="D323" s="209"/>
      <c r="E323" s="212"/>
      <c r="F323" s="237"/>
      <c r="G323" s="209"/>
      <c r="H323" s="207"/>
      <c r="I323" s="215"/>
      <c r="J323" s="215"/>
      <c r="K323" s="207"/>
      <c r="L323" s="231"/>
      <c r="M323" s="231"/>
      <c r="N323" s="224"/>
      <c r="O323" s="237"/>
      <c r="P323" s="209"/>
      <c r="Q323" s="225"/>
      <c r="R323" s="222"/>
      <c r="S323" s="212"/>
      <c r="T323" s="225"/>
      <c r="U323" s="211"/>
    </row>
    <row r="324" spans="1:21" s="7" customFormat="1" ht="15" customHeight="1" x14ac:dyDescent="0.3">
      <c r="A324" s="39" t="s">
        <v>831</v>
      </c>
      <c r="B324" s="175" t="s">
        <v>1103</v>
      </c>
      <c r="C324" s="238"/>
      <c r="D324" s="209"/>
      <c r="E324" s="212"/>
      <c r="F324" s="237"/>
      <c r="G324" s="209"/>
      <c r="H324" s="207"/>
      <c r="I324" s="215"/>
      <c r="J324" s="215"/>
      <c r="K324" s="207"/>
      <c r="L324" s="231"/>
      <c r="M324" s="231"/>
      <c r="N324" s="224"/>
      <c r="O324" s="237"/>
      <c r="P324" s="209"/>
      <c r="Q324" s="225"/>
      <c r="R324" s="222"/>
      <c r="S324" s="212"/>
      <c r="T324" s="225"/>
      <c r="U324" s="211"/>
    </row>
    <row r="325" spans="1:21" s="7" customFormat="1" ht="15" customHeight="1" x14ac:dyDescent="0.3">
      <c r="A325" s="39" t="s">
        <v>832</v>
      </c>
      <c r="B325" s="175" t="s">
        <v>456</v>
      </c>
      <c r="C325" s="238"/>
      <c r="D325" s="209"/>
      <c r="E325" s="212"/>
      <c r="F325" s="237"/>
      <c r="G325" s="209"/>
      <c r="H325" s="207"/>
      <c r="I325" s="241"/>
      <c r="J325" s="223"/>
      <c r="K325" s="214"/>
      <c r="L325" s="222"/>
      <c r="M325" s="212"/>
      <c r="N325" s="224"/>
      <c r="O325" s="237"/>
      <c r="P325" s="209"/>
      <c r="Q325" s="225"/>
      <c r="R325" s="222"/>
      <c r="S325" s="212"/>
      <c r="T325" s="225"/>
      <c r="U325" s="211"/>
    </row>
    <row r="326" spans="1:21" s="7" customFormat="1" ht="15" customHeight="1" x14ac:dyDescent="0.3">
      <c r="A326" s="39" t="s">
        <v>833</v>
      </c>
      <c r="B326" s="175" t="s">
        <v>457</v>
      </c>
      <c r="C326" s="238"/>
      <c r="D326" s="209"/>
      <c r="E326" s="212"/>
      <c r="F326" s="237"/>
      <c r="G326" s="209"/>
      <c r="H326" s="207"/>
      <c r="I326" s="231"/>
      <c r="J326" s="215"/>
      <c r="K326" s="207"/>
      <c r="L326" s="231"/>
      <c r="M326" s="231"/>
      <c r="N326" s="224"/>
      <c r="O326" s="237"/>
      <c r="P326" s="209"/>
      <c r="Q326" s="225"/>
      <c r="R326" s="222"/>
      <c r="S326" s="212"/>
      <c r="T326" s="225"/>
      <c r="U326" s="211"/>
    </row>
    <row r="327" spans="1:21" s="7" customFormat="1" ht="15" customHeight="1" x14ac:dyDescent="0.3">
      <c r="A327" s="39" t="s">
        <v>834</v>
      </c>
      <c r="B327" s="175" t="s">
        <v>458</v>
      </c>
      <c r="C327" s="238"/>
      <c r="D327" s="209"/>
      <c r="E327" s="212"/>
      <c r="F327" s="237"/>
      <c r="G327" s="209"/>
      <c r="H327" s="207"/>
      <c r="I327" s="231"/>
      <c r="J327" s="215"/>
      <c r="K327" s="207"/>
      <c r="L327" s="231"/>
      <c r="M327" s="231"/>
      <c r="N327" s="224"/>
      <c r="O327" s="237"/>
      <c r="P327" s="209"/>
      <c r="Q327" s="225"/>
      <c r="R327" s="222"/>
      <c r="S327" s="212"/>
      <c r="T327" s="225"/>
      <c r="U327" s="211"/>
    </row>
    <row r="328" spans="1:21" s="7" customFormat="1" ht="15" customHeight="1" x14ac:dyDescent="0.3">
      <c r="A328" s="39" t="s">
        <v>835</v>
      </c>
      <c r="B328" s="175" t="s">
        <v>459</v>
      </c>
      <c r="C328" s="238"/>
      <c r="D328" s="209"/>
      <c r="E328" s="212"/>
      <c r="F328" s="237"/>
      <c r="G328" s="209"/>
      <c r="H328" s="207"/>
      <c r="I328" s="231"/>
      <c r="J328" s="215"/>
      <c r="K328" s="207"/>
      <c r="L328" s="231"/>
      <c r="M328" s="231"/>
      <c r="N328" s="224"/>
      <c r="O328" s="237"/>
      <c r="P328" s="209"/>
      <c r="Q328" s="225"/>
      <c r="R328" s="222"/>
      <c r="S328" s="212"/>
      <c r="T328" s="225"/>
      <c r="U328" s="211"/>
    </row>
    <row r="329" spans="1:21" s="7" customFormat="1" ht="15" customHeight="1" x14ac:dyDescent="0.3">
      <c r="A329" s="39" t="s">
        <v>836</v>
      </c>
      <c r="B329" s="175" t="s">
        <v>460</v>
      </c>
      <c r="C329" s="238"/>
      <c r="D329" s="209"/>
      <c r="E329" s="212"/>
      <c r="F329" s="237"/>
      <c r="G329" s="209"/>
      <c r="H329" s="207"/>
      <c r="I329" s="241"/>
      <c r="J329" s="223"/>
      <c r="K329" s="207"/>
      <c r="L329" s="222"/>
      <c r="M329" s="212"/>
      <c r="N329" s="224"/>
      <c r="O329" s="237"/>
      <c r="P329" s="209"/>
      <c r="Q329" s="225"/>
      <c r="R329" s="222"/>
      <c r="S329" s="212"/>
      <c r="T329" s="225"/>
      <c r="U329" s="211"/>
    </row>
    <row r="330" spans="1:21" s="7" customFormat="1" ht="15" customHeight="1" x14ac:dyDescent="0.3">
      <c r="A330" s="39" t="s">
        <v>837</v>
      </c>
      <c r="B330" s="175" t="s">
        <v>461</v>
      </c>
      <c r="C330" s="238"/>
      <c r="D330" s="209"/>
      <c r="E330" s="212"/>
      <c r="F330" s="237"/>
      <c r="G330" s="209"/>
      <c r="H330" s="207"/>
      <c r="I330" s="241"/>
      <c r="J330" s="223"/>
      <c r="K330" s="207"/>
      <c r="L330" s="222"/>
      <c r="M330" s="212"/>
      <c r="N330" s="224"/>
      <c r="O330" s="237"/>
      <c r="P330" s="209"/>
      <c r="Q330" s="225"/>
      <c r="R330" s="222"/>
      <c r="S330" s="212"/>
      <c r="T330" s="225"/>
      <c r="U330" s="211"/>
    </row>
    <row r="331" spans="1:21" s="7" customFormat="1" ht="15" customHeight="1" x14ac:dyDescent="0.3">
      <c r="A331" s="39" t="s">
        <v>838</v>
      </c>
      <c r="B331" s="175" t="s">
        <v>462</v>
      </c>
      <c r="C331" s="238"/>
      <c r="D331" s="209"/>
      <c r="E331" s="212"/>
      <c r="F331" s="237"/>
      <c r="G331" s="209"/>
      <c r="H331" s="207"/>
      <c r="I331" s="241"/>
      <c r="J331" s="223"/>
      <c r="K331" s="207"/>
      <c r="L331" s="222"/>
      <c r="M331" s="212"/>
      <c r="N331" s="224"/>
      <c r="O331" s="237"/>
      <c r="P331" s="209"/>
      <c r="Q331" s="225"/>
      <c r="R331" s="222"/>
      <c r="S331" s="212"/>
      <c r="T331" s="225"/>
      <c r="U331" s="211"/>
    </row>
    <row r="332" spans="1:21" s="7" customFormat="1" ht="24" customHeight="1" x14ac:dyDescent="0.3">
      <c r="A332" s="39" t="s">
        <v>839</v>
      </c>
      <c r="B332" s="175" t="s">
        <v>463</v>
      </c>
      <c r="C332" s="238"/>
      <c r="D332" s="209"/>
      <c r="E332" s="212"/>
      <c r="F332" s="237"/>
      <c r="G332" s="209"/>
      <c r="H332" s="207"/>
      <c r="I332" s="241"/>
      <c r="J332" s="223"/>
      <c r="K332" s="207"/>
      <c r="L332" s="222"/>
      <c r="M332" s="212"/>
      <c r="N332" s="224"/>
      <c r="O332" s="237"/>
      <c r="P332" s="209"/>
      <c r="Q332" s="225"/>
      <c r="R332" s="222"/>
      <c r="S332" s="212"/>
      <c r="T332" s="225"/>
      <c r="U332" s="211"/>
    </row>
    <row r="333" spans="1:21" s="7" customFormat="1" ht="15" customHeight="1" x14ac:dyDescent="0.3">
      <c r="A333" s="39" t="s">
        <v>840</v>
      </c>
      <c r="B333" s="205" t="s">
        <v>464</v>
      </c>
      <c r="C333" s="238"/>
      <c r="D333" s="209"/>
      <c r="E333" s="212"/>
      <c r="F333" s="237"/>
      <c r="G333" s="209"/>
      <c r="H333" s="207"/>
      <c r="I333" s="241"/>
      <c r="J333" s="223"/>
      <c r="K333" s="207"/>
      <c r="L333" s="222"/>
      <c r="M333" s="212"/>
      <c r="N333" s="224"/>
      <c r="O333" s="237"/>
      <c r="P333" s="209"/>
      <c r="Q333" s="225"/>
      <c r="R333" s="222"/>
      <c r="S333" s="212"/>
      <c r="T333" s="225"/>
      <c r="U333" s="211"/>
    </row>
    <row r="334" spans="1:21" s="7" customFormat="1" ht="15" customHeight="1" x14ac:dyDescent="0.3">
      <c r="A334" s="39" t="s">
        <v>841</v>
      </c>
      <c r="B334" s="175" t="s">
        <v>1068</v>
      </c>
      <c r="C334" s="239"/>
      <c r="D334" s="222"/>
      <c r="E334" s="212"/>
      <c r="F334" s="215"/>
      <c r="G334" s="215"/>
      <c r="H334" s="207"/>
      <c r="I334" s="241"/>
      <c r="J334" s="223"/>
      <c r="K334" s="207"/>
      <c r="L334" s="222"/>
      <c r="M334" s="212"/>
      <c r="N334" s="224"/>
      <c r="O334" s="231"/>
      <c r="P334" s="231"/>
      <c r="Q334" s="224"/>
      <c r="R334" s="231"/>
      <c r="S334" s="231"/>
      <c r="T334" s="224"/>
      <c r="U334" s="224"/>
    </row>
    <row r="335" spans="1:21" s="7" customFormat="1" ht="15" customHeight="1" x14ac:dyDescent="0.3">
      <c r="A335" s="39" t="s">
        <v>842</v>
      </c>
      <c r="B335" s="175" t="s">
        <v>1069</v>
      </c>
      <c r="C335" s="239"/>
      <c r="D335" s="222"/>
      <c r="E335" s="212"/>
      <c r="F335" s="215"/>
      <c r="G335" s="215"/>
      <c r="H335" s="207"/>
      <c r="I335" s="241"/>
      <c r="J335" s="223"/>
      <c r="K335" s="207"/>
      <c r="L335" s="222"/>
      <c r="M335" s="212"/>
      <c r="N335" s="224"/>
      <c r="O335" s="231"/>
      <c r="P335" s="231"/>
      <c r="Q335" s="224"/>
      <c r="R335" s="231"/>
      <c r="S335" s="231"/>
      <c r="T335" s="211"/>
      <c r="U335" s="211"/>
    </row>
    <row r="336" spans="1:21" s="7" customFormat="1" ht="15" customHeight="1" x14ac:dyDescent="0.3">
      <c r="A336" s="39" t="s">
        <v>843</v>
      </c>
      <c r="B336" s="175" t="s">
        <v>1070</v>
      </c>
      <c r="C336" s="239"/>
      <c r="D336" s="222"/>
      <c r="E336" s="212"/>
      <c r="F336" s="215"/>
      <c r="G336" s="215"/>
      <c r="H336" s="207"/>
      <c r="I336" s="241"/>
      <c r="J336" s="223"/>
      <c r="K336" s="207"/>
      <c r="L336" s="222"/>
      <c r="M336" s="212"/>
      <c r="N336" s="224"/>
      <c r="O336" s="231"/>
      <c r="P336" s="231"/>
      <c r="Q336" s="224"/>
      <c r="R336" s="231"/>
      <c r="S336" s="231"/>
      <c r="T336" s="211"/>
      <c r="U336" s="211"/>
    </row>
    <row r="337" spans="1:21" s="7" customFormat="1" ht="15" customHeight="1" x14ac:dyDescent="0.3">
      <c r="A337" s="39" t="s">
        <v>844</v>
      </c>
      <c r="B337" s="175" t="s">
        <v>1071</v>
      </c>
      <c r="C337" s="239"/>
      <c r="D337" s="222"/>
      <c r="E337" s="212"/>
      <c r="F337" s="215"/>
      <c r="G337" s="215"/>
      <c r="H337" s="207"/>
      <c r="I337" s="241"/>
      <c r="J337" s="223"/>
      <c r="K337" s="207"/>
      <c r="L337" s="222"/>
      <c r="M337" s="212"/>
      <c r="N337" s="224"/>
      <c r="O337" s="231"/>
      <c r="P337" s="231"/>
      <c r="Q337" s="224"/>
      <c r="R337" s="231"/>
      <c r="S337" s="231"/>
      <c r="T337" s="211"/>
      <c r="U337" s="211"/>
    </row>
    <row r="338" spans="1:21" s="7" customFormat="1" ht="15" customHeight="1" x14ac:dyDescent="0.3">
      <c r="A338" s="39" t="s">
        <v>845</v>
      </c>
      <c r="B338" s="175" t="s">
        <v>1072</v>
      </c>
      <c r="C338" s="239"/>
      <c r="D338" s="222"/>
      <c r="E338" s="212"/>
      <c r="F338" s="215"/>
      <c r="G338" s="215"/>
      <c r="H338" s="207"/>
      <c r="I338" s="241"/>
      <c r="J338" s="223"/>
      <c r="K338" s="207"/>
      <c r="L338" s="222"/>
      <c r="M338" s="212"/>
      <c r="N338" s="224"/>
      <c r="O338" s="231"/>
      <c r="P338" s="231"/>
      <c r="Q338" s="224"/>
      <c r="R338" s="231"/>
      <c r="S338" s="231"/>
      <c r="T338" s="211"/>
      <c r="U338" s="211"/>
    </row>
    <row r="339" spans="1:21" s="7" customFormat="1" ht="15" customHeight="1" x14ac:dyDescent="0.3">
      <c r="A339" s="39" t="s">
        <v>846</v>
      </c>
      <c r="B339" s="61" t="s">
        <v>1482</v>
      </c>
      <c r="C339" s="238"/>
      <c r="D339" s="209"/>
      <c r="E339" s="212"/>
      <c r="F339" s="237"/>
      <c r="G339" s="209"/>
      <c r="H339" s="212"/>
      <c r="I339" s="241"/>
      <c r="J339" s="223"/>
      <c r="K339" s="212"/>
      <c r="L339" s="222"/>
      <c r="M339" s="212"/>
      <c r="N339" s="212"/>
      <c r="O339" s="237"/>
      <c r="P339" s="209"/>
      <c r="Q339" s="212"/>
      <c r="R339" s="222"/>
      <c r="S339" s="212"/>
      <c r="T339" s="212"/>
      <c r="U339" s="211"/>
    </row>
    <row r="340" spans="1:21" s="7" customFormat="1" ht="54" customHeight="1" x14ac:dyDescent="0.3">
      <c r="A340" s="368">
        <v>10</v>
      </c>
      <c r="B340" s="372" t="s">
        <v>465</v>
      </c>
      <c r="C340" s="317"/>
      <c r="D340" s="318"/>
      <c r="E340" s="318"/>
      <c r="F340" s="320"/>
      <c r="G340" s="318"/>
      <c r="H340" s="318"/>
      <c r="I340" s="320"/>
      <c r="J340" s="318"/>
      <c r="K340" s="318"/>
      <c r="L340" s="320"/>
      <c r="M340" s="318"/>
      <c r="N340" s="318"/>
      <c r="O340" s="320"/>
      <c r="P340" s="318"/>
      <c r="Q340" s="318"/>
      <c r="R340" s="320"/>
      <c r="S340" s="318"/>
      <c r="T340" s="318"/>
      <c r="U340" s="319"/>
    </row>
    <row r="341" spans="1:21" s="7" customFormat="1" ht="15" customHeight="1" x14ac:dyDescent="0.3">
      <c r="A341" s="39" t="s">
        <v>876</v>
      </c>
      <c r="B341" s="175" t="s">
        <v>1136</v>
      </c>
      <c r="C341" s="239"/>
      <c r="D341" s="222"/>
      <c r="E341" s="212"/>
      <c r="F341" s="222"/>
      <c r="G341" s="215"/>
      <c r="H341" s="207"/>
      <c r="I341" s="241"/>
      <c r="J341" s="223"/>
      <c r="K341" s="207"/>
      <c r="L341" s="226"/>
      <c r="M341" s="226"/>
      <c r="N341" s="225"/>
      <c r="O341" s="226"/>
      <c r="P341" s="226"/>
      <c r="Q341" s="225"/>
      <c r="R341" s="226"/>
      <c r="S341" s="226"/>
      <c r="T341" s="225"/>
      <c r="U341" s="225"/>
    </row>
    <row r="342" spans="1:21" s="7" customFormat="1" ht="15" customHeight="1" x14ac:dyDescent="0.3">
      <c r="A342" s="39" t="s">
        <v>877</v>
      </c>
      <c r="B342" s="175" t="s">
        <v>1137</v>
      </c>
      <c r="C342" s="238"/>
      <c r="D342" s="209"/>
      <c r="E342" s="212"/>
      <c r="F342" s="237"/>
      <c r="G342" s="209"/>
      <c r="H342" s="207"/>
      <c r="I342" s="241"/>
      <c r="J342" s="223"/>
      <c r="K342" s="207"/>
      <c r="L342" s="222"/>
      <c r="M342" s="212"/>
      <c r="N342" s="224"/>
      <c r="O342" s="237"/>
      <c r="P342" s="209"/>
      <c r="Q342" s="224"/>
      <c r="R342" s="222"/>
      <c r="S342" s="212"/>
      <c r="T342" s="225"/>
      <c r="U342" s="211"/>
    </row>
    <row r="343" spans="1:21" s="7" customFormat="1" ht="15" customHeight="1" x14ac:dyDescent="0.3">
      <c r="A343" s="39" t="s">
        <v>878</v>
      </c>
      <c r="B343" s="175" t="s">
        <v>1088</v>
      </c>
      <c r="C343" s="238"/>
      <c r="D343" s="209"/>
      <c r="E343" s="212"/>
      <c r="F343" s="237"/>
      <c r="G343" s="209"/>
      <c r="H343" s="207"/>
      <c r="I343" s="226"/>
      <c r="J343" s="215"/>
      <c r="K343" s="207"/>
      <c r="L343" s="226"/>
      <c r="M343" s="226"/>
      <c r="N343" s="225"/>
      <c r="O343" s="237"/>
      <c r="P343" s="209"/>
      <c r="Q343" s="224"/>
      <c r="R343" s="222"/>
      <c r="S343" s="212"/>
      <c r="T343" s="225"/>
      <c r="U343" s="211"/>
    </row>
    <row r="344" spans="1:21" s="7" customFormat="1" ht="15" customHeight="1" x14ac:dyDescent="0.3">
      <c r="A344" s="39" t="s">
        <v>879</v>
      </c>
      <c r="B344" s="175" t="s">
        <v>1578</v>
      </c>
      <c r="C344" s="238"/>
      <c r="D344" s="209"/>
      <c r="E344" s="212"/>
      <c r="F344" s="237"/>
      <c r="G344" s="209"/>
      <c r="H344" s="207"/>
      <c r="I344" s="226"/>
      <c r="J344" s="215"/>
      <c r="K344" s="207"/>
      <c r="L344" s="226"/>
      <c r="M344" s="226"/>
      <c r="N344" s="225"/>
      <c r="O344" s="237"/>
      <c r="P344" s="209"/>
      <c r="Q344" s="224"/>
      <c r="R344" s="222"/>
      <c r="S344" s="212"/>
      <c r="T344" s="225"/>
      <c r="U344" s="211"/>
    </row>
    <row r="345" spans="1:21" s="7" customFormat="1" ht="15" customHeight="1" x14ac:dyDescent="0.3">
      <c r="A345" s="39" t="s">
        <v>880</v>
      </c>
      <c r="B345" s="175" t="s">
        <v>1577</v>
      </c>
      <c r="C345" s="240"/>
      <c r="D345" s="222"/>
      <c r="E345" s="212"/>
      <c r="F345" s="215"/>
      <c r="G345" s="215"/>
      <c r="H345" s="207"/>
      <c r="I345" s="226"/>
      <c r="J345" s="215"/>
      <c r="K345" s="207"/>
      <c r="L345" s="226"/>
      <c r="M345" s="226"/>
      <c r="N345" s="225"/>
      <c r="O345" s="237"/>
      <c r="P345" s="209"/>
      <c r="Q345" s="224"/>
      <c r="R345" s="222"/>
      <c r="S345" s="212"/>
      <c r="T345" s="225"/>
      <c r="U345" s="211"/>
    </row>
    <row r="346" spans="1:21" s="7" customFormat="1" ht="15" customHeight="1" x14ac:dyDescent="0.3">
      <c r="A346" s="39" t="s">
        <v>881</v>
      </c>
      <c r="B346" s="175" t="s">
        <v>1578</v>
      </c>
      <c r="C346" s="240"/>
      <c r="D346" s="222"/>
      <c r="E346" s="212"/>
      <c r="F346" s="215"/>
      <c r="G346" s="215"/>
      <c r="H346" s="207"/>
      <c r="I346" s="226"/>
      <c r="J346" s="215"/>
      <c r="K346" s="207"/>
      <c r="L346" s="226"/>
      <c r="M346" s="226"/>
      <c r="N346" s="225"/>
      <c r="O346" s="237"/>
      <c r="P346" s="209"/>
      <c r="Q346" s="224"/>
      <c r="R346" s="222"/>
      <c r="S346" s="212"/>
      <c r="T346" s="225"/>
      <c r="U346" s="211"/>
    </row>
    <row r="347" spans="1:21" s="7" customFormat="1" ht="15" customHeight="1" x14ac:dyDescent="0.3">
      <c r="A347" s="39" t="s">
        <v>882</v>
      </c>
      <c r="B347" s="175" t="s">
        <v>466</v>
      </c>
      <c r="C347" s="240"/>
      <c r="D347" s="222"/>
      <c r="E347" s="212"/>
      <c r="F347" s="215"/>
      <c r="G347" s="215"/>
      <c r="H347" s="207"/>
      <c r="I347" s="241"/>
      <c r="J347" s="223"/>
      <c r="K347" s="207"/>
      <c r="L347" s="222"/>
      <c r="M347" s="212"/>
      <c r="N347" s="224"/>
      <c r="O347" s="226"/>
      <c r="P347" s="226"/>
      <c r="Q347" s="225"/>
      <c r="R347" s="226"/>
      <c r="S347" s="226"/>
      <c r="T347" s="225"/>
      <c r="U347" s="225"/>
    </row>
    <row r="348" spans="1:21" s="7" customFormat="1" ht="15" customHeight="1" x14ac:dyDescent="0.3">
      <c r="A348" s="39" t="s">
        <v>883</v>
      </c>
      <c r="B348" s="175" t="s">
        <v>1111</v>
      </c>
      <c r="C348" s="240"/>
      <c r="D348" s="222"/>
      <c r="E348" s="212"/>
      <c r="F348" s="215"/>
      <c r="G348" s="215"/>
      <c r="H348" s="207"/>
      <c r="I348" s="215"/>
      <c r="J348" s="215"/>
      <c r="K348" s="207"/>
      <c r="L348" s="231"/>
      <c r="M348" s="231"/>
      <c r="N348" s="224"/>
      <c r="O348" s="237"/>
      <c r="P348" s="209"/>
      <c r="Q348" s="224"/>
      <c r="R348" s="222"/>
      <c r="S348" s="212"/>
      <c r="T348" s="225"/>
      <c r="U348" s="211"/>
    </row>
    <row r="349" spans="1:21" s="7" customFormat="1" ht="15" customHeight="1" x14ac:dyDescent="0.3">
      <c r="A349" s="39" t="s">
        <v>884</v>
      </c>
      <c r="B349" s="175" t="s">
        <v>1151</v>
      </c>
      <c r="C349" s="240"/>
      <c r="D349" s="222"/>
      <c r="E349" s="212"/>
      <c r="F349" s="215"/>
      <c r="G349" s="215"/>
      <c r="H349" s="207"/>
      <c r="I349" s="215"/>
      <c r="J349" s="215"/>
      <c r="K349" s="207"/>
      <c r="L349" s="231"/>
      <c r="M349" s="231"/>
      <c r="N349" s="224"/>
      <c r="O349" s="237"/>
      <c r="P349" s="209"/>
      <c r="Q349" s="229"/>
      <c r="R349" s="222"/>
      <c r="S349" s="212"/>
      <c r="T349" s="225"/>
      <c r="U349" s="211"/>
    </row>
    <row r="350" spans="1:21" s="7" customFormat="1" ht="15" customHeight="1" x14ac:dyDescent="0.3">
      <c r="A350" s="39" t="s">
        <v>885</v>
      </c>
      <c r="B350" s="61" t="s">
        <v>1521</v>
      </c>
      <c r="C350" s="240"/>
      <c r="D350" s="222"/>
      <c r="E350" s="212"/>
      <c r="F350" s="215"/>
      <c r="G350" s="215"/>
      <c r="H350" s="207"/>
      <c r="I350" s="215"/>
      <c r="J350" s="215"/>
      <c r="K350" s="207"/>
      <c r="L350" s="231"/>
      <c r="M350" s="231"/>
      <c r="N350" s="224"/>
      <c r="O350" s="237"/>
      <c r="P350" s="209"/>
      <c r="Q350" s="224"/>
      <c r="R350" s="222"/>
      <c r="S350" s="212"/>
      <c r="T350" s="225"/>
      <c r="U350" s="211"/>
    </row>
    <row r="351" spans="1:21" s="7" customFormat="1" ht="15" customHeight="1" x14ac:dyDescent="0.3">
      <c r="A351" s="39" t="s">
        <v>886</v>
      </c>
      <c r="B351" s="61" t="s">
        <v>1135</v>
      </c>
      <c r="C351" s="238"/>
      <c r="D351" s="209"/>
      <c r="E351" s="212"/>
      <c r="F351" s="237"/>
      <c r="G351" s="209"/>
      <c r="H351" s="207"/>
      <c r="I351" s="241"/>
      <c r="J351" s="223"/>
      <c r="K351" s="207"/>
      <c r="L351" s="222"/>
      <c r="M351" s="212"/>
      <c r="N351" s="224"/>
      <c r="O351" s="237"/>
      <c r="P351" s="209"/>
      <c r="Q351" s="224"/>
      <c r="R351" s="222"/>
      <c r="S351" s="212"/>
      <c r="T351" s="225"/>
      <c r="U351" s="211"/>
    </row>
    <row r="352" spans="1:21" s="7" customFormat="1" ht="15" customHeight="1" x14ac:dyDescent="0.3">
      <c r="A352" s="39" t="s">
        <v>887</v>
      </c>
      <c r="B352" s="61" t="s">
        <v>1134</v>
      </c>
      <c r="C352" s="238"/>
      <c r="D352" s="209"/>
      <c r="E352" s="212"/>
      <c r="F352" s="237"/>
      <c r="G352" s="209"/>
      <c r="H352" s="207"/>
      <c r="I352" s="241"/>
      <c r="J352" s="223"/>
      <c r="K352" s="207"/>
      <c r="L352" s="222"/>
      <c r="M352" s="212"/>
      <c r="N352" s="224"/>
      <c r="O352" s="237"/>
      <c r="P352" s="209"/>
      <c r="Q352" s="224"/>
      <c r="R352" s="222"/>
      <c r="S352" s="212"/>
      <c r="T352" s="225"/>
      <c r="U352" s="211"/>
    </row>
    <row r="353" spans="1:21" s="7" customFormat="1" ht="15" customHeight="1" x14ac:dyDescent="0.3">
      <c r="A353" s="39" t="s">
        <v>888</v>
      </c>
      <c r="B353" s="61" t="s">
        <v>1133</v>
      </c>
      <c r="C353" s="238"/>
      <c r="D353" s="209"/>
      <c r="E353" s="212"/>
      <c r="F353" s="237"/>
      <c r="G353" s="209"/>
      <c r="H353" s="207"/>
      <c r="I353" s="241"/>
      <c r="J353" s="223"/>
      <c r="K353" s="207"/>
      <c r="L353" s="222"/>
      <c r="M353" s="212"/>
      <c r="N353" s="224"/>
      <c r="O353" s="237"/>
      <c r="P353" s="209"/>
      <c r="Q353" s="224"/>
      <c r="R353" s="222"/>
      <c r="S353" s="212"/>
      <c r="T353" s="225"/>
      <c r="U353" s="211"/>
    </row>
    <row r="354" spans="1:21" s="7" customFormat="1" ht="62.25" customHeight="1" x14ac:dyDescent="0.3">
      <c r="A354" s="368">
        <v>11</v>
      </c>
      <c r="B354" s="372" t="s">
        <v>467</v>
      </c>
      <c r="C354" s="317"/>
      <c r="D354" s="318"/>
      <c r="E354" s="318"/>
      <c r="F354" s="320"/>
      <c r="G354" s="318"/>
      <c r="H354" s="318"/>
      <c r="I354" s="320"/>
      <c r="J354" s="318"/>
      <c r="K354" s="318"/>
      <c r="L354" s="320"/>
      <c r="M354" s="318"/>
      <c r="N354" s="318"/>
      <c r="O354" s="320"/>
      <c r="P354" s="318"/>
      <c r="Q354" s="318"/>
      <c r="R354" s="320"/>
      <c r="S354" s="318"/>
      <c r="T354" s="318"/>
      <c r="U354" s="319"/>
    </row>
    <row r="355" spans="1:21" s="7" customFormat="1" ht="15" customHeight="1" x14ac:dyDescent="0.3">
      <c r="A355" s="39" t="s">
        <v>901</v>
      </c>
      <c r="B355" s="175" t="s">
        <v>468</v>
      </c>
      <c r="C355" s="238"/>
      <c r="D355" s="209"/>
      <c r="E355" s="212"/>
      <c r="F355" s="237"/>
      <c r="G355" s="209"/>
      <c r="H355" s="207"/>
      <c r="I355" s="241"/>
      <c r="J355" s="223"/>
      <c r="K355" s="207"/>
      <c r="L355" s="222"/>
      <c r="M355" s="212"/>
      <c r="N355" s="224"/>
      <c r="O355" s="237"/>
      <c r="P355" s="209"/>
      <c r="Q355" s="224"/>
      <c r="R355" s="222"/>
      <c r="S355" s="212"/>
      <c r="T355" s="225"/>
      <c r="U355" s="211"/>
    </row>
    <row r="356" spans="1:21" s="7" customFormat="1" ht="15" customHeight="1" x14ac:dyDescent="0.3">
      <c r="A356" s="39" t="s">
        <v>902</v>
      </c>
      <c r="B356" s="175" t="s">
        <v>469</v>
      </c>
      <c r="C356" s="238"/>
      <c r="D356" s="209"/>
      <c r="E356" s="212"/>
      <c r="F356" s="237"/>
      <c r="G356" s="209"/>
      <c r="H356" s="207"/>
      <c r="I356" s="241"/>
      <c r="J356" s="223"/>
      <c r="K356" s="207"/>
      <c r="L356" s="222"/>
      <c r="M356" s="212"/>
      <c r="N356" s="224"/>
      <c r="O356" s="237"/>
      <c r="P356" s="209"/>
      <c r="Q356" s="224"/>
      <c r="R356" s="222"/>
      <c r="S356" s="212"/>
      <c r="T356" s="225"/>
      <c r="U356" s="211"/>
    </row>
    <row r="357" spans="1:21" s="7" customFormat="1" ht="15" customHeight="1" x14ac:dyDescent="0.3">
      <c r="A357" s="39" t="s">
        <v>903</v>
      </c>
      <c r="B357" s="175" t="s">
        <v>470</v>
      </c>
      <c r="C357" s="238"/>
      <c r="D357" s="209"/>
      <c r="E357" s="212"/>
      <c r="F357" s="237"/>
      <c r="G357" s="209"/>
      <c r="H357" s="207"/>
      <c r="I357" s="241"/>
      <c r="J357" s="223"/>
      <c r="K357" s="207"/>
      <c r="L357" s="222"/>
      <c r="M357" s="212"/>
      <c r="N357" s="224"/>
      <c r="O357" s="237"/>
      <c r="P357" s="209"/>
      <c r="Q357" s="224"/>
      <c r="R357" s="222"/>
      <c r="S357" s="212"/>
      <c r="T357" s="225"/>
      <c r="U357" s="211"/>
    </row>
    <row r="358" spans="1:21" s="7" customFormat="1" ht="15" customHeight="1" x14ac:dyDescent="0.3">
      <c r="A358" s="39" t="s">
        <v>904</v>
      </c>
      <c r="B358" s="175" t="s">
        <v>471</v>
      </c>
      <c r="C358" s="238"/>
      <c r="D358" s="209"/>
      <c r="E358" s="212"/>
      <c r="F358" s="237"/>
      <c r="G358" s="209"/>
      <c r="H358" s="207"/>
      <c r="I358" s="241"/>
      <c r="J358" s="223"/>
      <c r="K358" s="207"/>
      <c r="L358" s="222"/>
      <c r="M358" s="212"/>
      <c r="N358" s="224"/>
      <c r="O358" s="237"/>
      <c r="P358" s="209"/>
      <c r="Q358" s="224"/>
      <c r="R358" s="222"/>
      <c r="S358" s="212"/>
      <c r="T358" s="225"/>
      <c r="U358" s="211"/>
    </row>
    <row r="359" spans="1:21" s="7" customFormat="1" ht="15" customHeight="1" x14ac:dyDescent="0.3">
      <c r="A359" s="39" t="s">
        <v>905</v>
      </c>
      <c r="B359" s="175" t="s">
        <v>472</v>
      </c>
      <c r="C359" s="238"/>
      <c r="D359" s="209"/>
      <c r="E359" s="212"/>
      <c r="F359" s="237"/>
      <c r="G359" s="209"/>
      <c r="H359" s="207"/>
      <c r="I359" s="241"/>
      <c r="J359" s="223"/>
      <c r="K359" s="207"/>
      <c r="L359" s="222"/>
      <c r="M359" s="212"/>
      <c r="N359" s="224"/>
      <c r="O359" s="237"/>
      <c r="P359" s="209"/>
      <c r="Q359" s="229"/>
      <c r="R359" s="222"/>
      <c r="S359" s="212"/>
      <c r="T359" s="225"/>
      <c r="U359" s="211"/>
    </row>
    <row r="360" spans="1:21" s="7" customFormat="1" ht="15" customHeight="1" x14ac:dyDescent="0.3">
      <c r="A360" s="39" t="s">
        <v>906</v>
      </c>
      <c r="B360" s="175" t="s">
        <v>473</v>
      </c>
      <c r="C360" s="238"/>
      <c r="D360" s="209"/>
      <c r="E360" s="212"/>
      <c r="F360" s="237"/>
      <c r="G360" s="209"/>
      <c r="H360" s="207"/>
      <c r="I360" s="241"/>
      <c r="J360" s="223"/>
      <c r="K360" s="207"/>
      <c r="L360" s="222"/>
      <c r="M360" s="212"/>
      <c r="N360" s="224"/>
      <c r="O360" s="237"/>
      <c r="P360" s="209"/>
      <c r="Q360" s="224"/>
      <c r="R360" s="222"/>
      <c r="S360" s="212"/>
      <c r="T360" s="225"/>
      <c r="U360" s="211"/>
    </row>
    <row r="361" spans="1:21" s="7" customFormat="1" ht="15" customHeight="1" x14ac:dyDescent="0.3">
      <c r="A361" s="39" t="s">
        <v>907</v>
      </c>
      <c r="B361" s="175" t="s">
        <v>474</v>
      </c>
      <c r="C361" s="238"/>
      <c r="D361" s="209"/>
      <c r="E361" s="212"/>
      <c r="F361" s="237"/>
      <c r="G361" s="209"/>
      <c r="H361" s="207"/>
      <c r="I361" s="241"/>
      <c r="J361" s="223"/>
      <c r="K361" s="207"/>
      <c r="L361" s="222"/>
      <c r="M361" s="212"/>
      <c r="N361" s="224"/>
      <c r="O361" s="237"/>
      <c r="P361" s="209"/>
      <c r="Q361" s="229"/>
      <c r="R361" s="222"/>
      <c r="S361" s="212"/>
      <c r="T361" s="232"/>
      <c r="U361" s="211"/>
    </row>
    <row r="362" spans="1:21" s="7" customFormat="1" ht="15" customHeight="1" x14ac:dyDescent="0.3">
      <c r="A362" s="39" t="s">
        <v>908</v>
      </c>
      <c r="B362" s="175" t="s">
        <v>1058</v>
      </c>
      <c r="C362" s="238"/>
      <c r="D362" s="209"/>
      <c r="E362" s="212"/>
      <c r="F362" s="237"/>
      <c r="G362" s="209"/>
      <c r="H362" s="207"/>
      <c r="I362" s="241"/>
      <c r="J362" s="223"/>
      <c r="K362" s="207"/>
      <c r="L362" s="222"/>
      <c r="M362" s="212"/>
      <c r="N362" s="224"/>
      <c r="O362" s="237"/>
      <c r="P362" s="209"/>
      <c r="Q362" s="224"/>
      <c r="R362" s="222"/>
      <c r="S362" s="212"/>
      <c r="T362" s="225"/>
      <c r="U362" s="211"/>
    </row>
    <row r="363" spans="1:21" s="7" customFormat="1" ht="15" customHeight="1" x14ac:dyDescent="0.3">
      <c r="A363" s="39" t="s">
        <v>909</v>
      </c>
      <c r="B363" s="175" t="s">
        <v>476</v>
      </c>
      <c r="C363" s="238"/>
      <c r="D363" s="209"/>
      <c r="E363" s="212"/>
      <c r="F363" s="237"/>
      <c r="G363" s="209"/>
      <c r="H363" s="207"/>
      <c r="I363" s="241"/>
      <c r="J363" s="223"/>
      <c r="K363" s="207"/>
      <c r="L363" s="222"/>
      <c r="M363" s="212"/>
      <c r="N363" s="224"/>
      <c r="O363" s="237"/>
      <c r="P363" s="209"/>
      <c r="Q363" s="224"/>
      <c r="R363" s="222"/>
      <c r="S363" s="212"/>
      <c r="T363" s="225"/>
      <c r="U363" s="211"/>
    </row>
    <row r="364" spans="1:21" s="7" customFormat="1" ht="15" customHeight="1" x14ac:dyDescent="0.3">
      <c r="A364" s="39" t="s">
        <v>910</v>
      </c>
      <c r="B364" s="175" t="s">
        <v>477</v>
      </c>
      <c r="C364" s="239"/>
      <c r="D364" s="222"/>
      <c r="E364" s="212"/>
      <c r="F364" s="222"/>
      <c r="G364" s="222"/>
      <c r="H364" s="207"/>
      <c r="I364" s="222"/>
      <c r="J364" s="222"/>
      <c r="K364" s="207"/>
      <c r="L364" s="222"/>
      <c r="M364" s="212"/>
      <c r="N364" s="224"/>
      <c r="O364" s="226"/>
      <c r="P364" s="226"/>
      <c r="Q364" s="225"/>
      <c r="R364" s="222"/>
      <c r="S364" s="212"/>
      <c r="T364" s="225"/>
      <c r="U364" s="211"/>
    </row>
    <row r="365" spans="1:21" s="7" customFormat="1" ht="15" customHeight="1" x14ac:dyDescent="0.3">
      <c r="A365" s="39" t="s">
        <v>911</v>
      </c>
      <c r="B365" s="175" t="s">
        <v>1047</v>
      </c>
      <c r="C365" s="238"/>
      <c r="D365" s="209"/>
      <c r="E365" s="212"/>
      <c r="F365" s="237"/>
      <c r="G365" s="209"/>
      <c r="H365" s="207"/>
      <c r="I365" s="241"/>
      <c r="J365" s="223"/>
      <c r="K365" s="207"/>
      <c r="L365" s="226"/>
      <c r="M365" s="226"/>
      <c r="N365" s="225"/>
      <c r="O365" s="237"/>
      <c r="P365" s="209"/>
      <c r="Q365" s="224"/>
      <c r="R365" s="226"/>
      <c r="S365" s="226"/>
      <c r="T365" s="225"/>
      <c r="U365" s="225"/>
    </row>
    <row r="366" spans="1:21" s="7" customFormat="1" ht="15" customHeight="1" x14ac:dyDescent="0.3">
      <c r="A366" s="39" t="s">
        <v>912</v>
      </c>
      <c r="B366" s="175" t="s">
        <v>1048</v>
      </c>
      <c r="C366" s="238"/>
      <c r="D366" s="209"/>
      <c r="E366" s="212"/>
      <c r="F366" s="237"/>
      <c r="G366" s="209"/>
      <c r="H366" s="207"/>
      <c r="I366" s="241"/>
      <c r="J366" s="223"/>
      <c r="K366" s="207"/>
      <c r="L366" s="226"/>
      <c r="M366" s="226"/>
      <c r="N366" s="225"/>
      <c r="O366" s="237"/>
      <c r="P366" s="209"/>
      <c r="Q366" s="224"/>
      <c r="R366" s="226"/>
      <c r="S366" s="226"/>
      <c r="T366" s="225"/>
      <c r="U366" s="225"/>
    </row>
    <row r="367" spans="1:21" s="7" customFormat="1" ht="15" customHeight="1" x14ac:dyDescent="0.3">
      <c r="A367" s="39" t="s">
        <v>913</v>
      </c>
      <c r="B367" s="175" t="s">
        <v>1049</v>
      </c>
      <c r="C367" s="238"/>
      <c r="D367" s="209"/>
      <c r="E367" s="212"/>
      <c r="F367" s="237"/>
      <c r="G367" s="209"/>
      <c r="H367" s="207"/>
      <c r="I367" s="241"/>
      <c r="J367" s="223"/>
      <c r="K367" s="207"/>
      <c r="L367" s="226"/>
      <c r="M367" s="226"/>
      <c r="N367" s="225"/>
      <c r="O367" s="237"/>
      <c r="P367" s="209"/>
      <c r="Q367" s="224"/>
      <c r="R367" s="226"/>
      <c r="S367" s="226"/>
      <c r="T367" s="225"/>
      <c r="U367" s="225"/>
    </row>
    <row r="368" spans="1:21" s="7" customFormat="1" ht="15" customHeight="1" x14ac:dyDescent="0.3">
      <c r="A368" s="39" t="s">
        <v>914</v>
      </c>
      <c r="B368" s="175" t="s">
        <v>478</v>
      </c>
      <c r="C368" s="238"/>
      <c r="D368" s="209"/>
      <c r="E368" s="212"/>
      <c r="F368" s="237"/>
      <c r="G368" s="209"/>
      <c r="H368" s="207"/>
      <c r="I368" s="241"/>
      <c r="J368" s="223"/>
      <c r="K368" s="207"/>
      <c r="L368" s="222"/>
      <c r="M368" s="212"/>
      <c r="N368" s="224"/>
      <c r="O368" s="237"/>
      <c r="P368" s="209"/>
      <c r="Q368" s="224"/>
      <c r="R368" s="222"/>
      <c r="S368" s="212"/>
      <c r="T368" s="225"/>
      <c r="U368" s="211"/>
    </row>
    <row r="369" spans="1:21" s="7" customFormat="1" ht="15" customHeight="1" x14ac:dyDescent="0.3">
      <c r="A369" s="39" t="s">
        <v>1276</v>
      </c>
      <c r="B369" s="175" t="s">
        <v>479</v>
      </c>
      <c r="C369" s="238"/>
      <c r="D369" s="209"/>
      <c r="E369" s="212"/>
      <c r="F369" s="237"/>
      <c r="G369" s="209"/>
      <c r="H369" s="207"/>
      <c r="I369" s="241"/>
      <c r="J369" s="223"/>
      <c r="K369" s="207"/>
      <c r="L369" s="222"/>
      <c r="M369" s="212"/>
      <c r="N369" s="224"/>
      <c r="O369" s="237"/>
      <c r="P369" s="209"/>
      <c r="Q369" s="224"/>
      <c r="R369" s="222"/>
      <c r="S369" s="212"/>
      <c r="T369" s="225"/>
      <c r="U369" s="211"/>
    </row>
    <row r="370" spans="1:21" s="7" customFormat="1" ht="15" customHeight="1" x14ac:dyDescent="0.3">
      <c r="A370" s="39" t="s">
        <v>1277</v>
      </c>
      <c r="B370" s="175" t="s">
        <v>480</v>
      </c>
      <c r="C370" s="238"/>
      <c r="D370" s="209"/>
      <c r="E370" s="212"/>
      <c r="F370" s="237"/>
      <c r="G370" s="209"/>
      <c r="H370" s="207"/>
      <c r="I370" s="241"/>
      <c r="J370" s="223"/>
      <c r="K370" s="207"/>
      <c r="L370" s="222"/>
      <c r="M370" s="212"/>
      <c r="N370" s="224"/>
      <c r="O370" s="237"/>
      <c r="P370" s="209"/>
      <c r="Q370" s="224"/>
      <c r="R370" s="222"/>
      <c r="S370" s="212"/>
      <c r="T370" s="225"/>
      <c r="U370" s="211"/>
    </row>
    <row r="371" spans="1:21" s="7" customFormat="1" ht="15" customHeight="1" x14ac:dyDescent="0.3">
      <c r="A371" s="39" t="s">
        <v>1278</v>
      </c>
      <c r="B371" s="175" t="s">
        <v>481</v>
      </c>
      <c r="C371" s="238"/>
      <c r="D371" s="209"/>
      <c r="E371" s="212"/>
      <c r="F371" s="237"/>
      <c r="G371" s="209"/>
      <c r="H371" s="207"/>
      <c r="I371" s="241"/>
      <c r="J371" s="223"/>
      <c r="K371" s="207"/>
      <c r="L371" s="222"/>
      <c r="M371" s="212"/>
      <c r="N371" s="224"/>
      <c r="O371" s="237"/>
      <c r="P371" s="209"/>
      <c r="Q371" s="224"/>
      <c r="R371" s="222"/>
      <c r="S371" s="212"/>
      <c r="T371" s="225"/>
      <c r="U371" s="211"/>
    </row>
    <row r="372" spans="1:21" s="7" customFormat="1" ht="15" customHeight="1" x14ac:dyDescent="0.3">
      <c r="A372" s="39" t="s">
        <v>1279</v>
      </c>
      <c r="B372" s="175" t="s">
        <v>482</v>
      </c>
      <c r="C372" s="238"/>
      <c r="D372" s="209"/>
      <c r="E372" s="212"/>
      <c r="F372" s="237"/>
      <c r="G372" s="209"/>
      <c r="H372" s="207"/>
      <c r="I372" s="241"/>
      <c r="J372" s="223"/>
      <c r="K372" s="207"/>
      <c r="L372" s="222"/>
      <c r="M372" s="212"/>
      <c r="N372" s="224"/>
      <c r="O372" s="237"/>
      <c r="P372" s="209"/>
      <c r="Q372" s="224"/>
      <c r="R372" s="222"/>
      <c r="S372" s="212"/>
      <c r="T372" s="225"/>
      <c r="U372" s="211"/>
    </row>
    <row r="373" spans="1:21" s="7" customFormat="1" ht="15" customHeight="1" x14ac:dyDescent="0.3">
      <c r="A373" s="39" t="s">
        <v>1280</v>
      </c>
      <c r="B373" s="175" t="s">
        <v>483</v>
      </c>
      <c r="C373" s="238"/>
      <c r="D373" s="209"/>
      <c r="E373" s="212"/>
      <c r="F373" s="237"/>
      <c r="G373" s="209"/>
      <c r="H373" s="207"/>
      <c r="I373" s="241"/>
      <c r="J373" s="223"/>
      <c r="K373" s="207"/>
      <c r="L373" s="222"/>
      <c r="M373" s="212"/>
      <c r="N373" s="224"/>
      <c r="O373" s="237"/>
      <c r="P373" s="209"/>
      <c r="Q373" s="224"/>
      <c r="R373" s="222"/>
      <c r="S373" s="212"/>
      <c r="T373" s="225"/>
      <c r="U373" s="211"/>
    </row>
    <row r="374" spans="1:21" s="7" customFormat="1" ht="15" customHeight="1" x14ac:dyDescent="0.3">
      <c r="A374" s="39" t="s">
        <v>1281</v>
      </c>
      <c r="B374" s="175" t="s">
        <v>1105</v>
      </c>
      <c r="C374" s="238"/>
      <c r="D374" s="209"/>
      <c r="E374" s="212"/>
      <c r="F374" s="237"/>
      <c r="G374" s="209"/>
      <c r="H374" s="207"/>
      <c r="I374" s="241"/>
      <c r="J374" s="223"/>
      <c r="K374" s="207"/>
      <c r="L374" s="222"/>
      <c r="M374" s="212"/>
      <c r="N374" s="224"/>
      <c r="O374" s="237"/>
      <c r="P374" s="209"/>
      <c r="Q374" s="224"/>
      <c r="R374" s="222"/>
      <c r="S374" s="212"/>
      <c r="T374" s="225"/>
      <c r="U374" s="211"/>
    </row>
    <row r="375" spans="1:21" s="7" customFormat="1" ht="15" customHeight="1" x14ac:dyDescent="0.3">
      <c r="A375" s="39" t="s">
        <v>1282</v>
      </c>
      <c r="B375" s="175" t="s">
        <v>484</v>
      </c>
      <c r="C375" s="238"/>
      <c r="D375" s="209"/>
      <c r="E375" s="212"/>
      <c r="F375" s="237"/>
      <c r="G375" s="209"/>
      <c r="H375" s="207"/>
      <c r="I375" s="241"/>
      <c r="J375" s="223"/>
      <c r="K375" s="207"/>
      <c r="L375" s="222"/>
      <c r="M375" s="212"/>
      <c r="N375" s="224"/>
      <c r="O375" s="237"/>
      <c r="P375" s="209"/>
      <c r="Q375" s="224"/>
      <c r="R375" s="222"/>
      <c r="S375" s="212"/>
      <c r="T375" s="225"/>
      <c r="U375" s="211"/>
    </row>
    <row r="376" spans="1:21" s="7" customFormat="1" ht="15" customHeight="1" x14ac:dyDescent="0.3">
      <c r="A376" s="39" t="s">
        <v>1283</v>
      </c>
      <c r="B376" s="175" t="s">
        <v>1166</v>
      </c>
      <c r="C376" s="238"/>
      <c r="D376" s="209"/>
      <c r="E376" s="212"/>
      <c r="F376" s="237"/>
      <c r="G376" s="209"/>
      <c r="H376" s="207"/>
      <c r="I376" s="241"/>
      <c r="J376" s="223"/>
      <c r="K376" s="207"/>
      <c r="L376" s="222"/>
      <c r="M376" s="212"/>
      <c r="N376" s="224"/>
      <c r="O376" s="237"/>
      <c r="P376" s="209"/>
      <c r="Q376" s="224"/>
      <c r="R376" s="222"/>
      <c r="S376" s="212"/>
      <c r="T376" s="225"/>
      <c r="U376" s="211"/>
    </row>
    <row r="377" spans="1:21" s="7" customFormat="1" ht="15" customHeight="1" x14ac:dyDescent="0.3">
      <c r="A377" s="39" t="s">
        <v>1284</v>
      </c>
      <c r="B377" s="175" t="s">
        <v>485</v>
      </c>
      <c r="C377" s="238"/>
      <c r="D377" s="209"/>
      <c r="E377" s="212"/>
      <c r="F377" s="237"/>
      <c r="G377" s="209"/>
      <c r="H377" s="207"/>
      <c r="I377" s="241"/>
      <c r="J377" s="223"/>
      <c r="K377" s="207"/>
      <c r="L377" s="222"/>
      <c r="M377" s="212"/>
      <c r="N377" s="224"/>
      <c r="O377" s="237"/>
      <c r="P377" s="209"/>
      <c r="Q377" s="224"/>
      <c r="R377" s="222"/>
      <c r="S377" s="212"/>
      <c r="T377" s="225"/>
      <c r="U377" s="211"/>
    </row>
    <row r="378" spans="1:21" s="7" customFormat="1" ht="15" customHeight="1" x14ac:dyDescent="0.3">
      <c r="A378" s="39" t="s">
        <v>1285</v>
      </c>
      <c r="B378" s="175" t="s">
        <v>1164</v>
      </c>
      <c r="C378" s="238"/>
      <c r="D378" s="209"/>
      <c r="E378" s="212"/>
      <c r="F378" s="237"/>
      <c r="G378" s="209"/>
      <c r="H378" s="207"/>
      <c r="I378" s="241"/>
      <c r="J378" s="223"/>
      <c r="K378" s="207"/>
      <c r="L378" s="222"/>
      <c r="M378" s="212"/>
      <c r="N378" s="224"/>
      <c r="O378" s="237"/>
      <c r="P378" s="209"/>
      <c r="Q378" s="224"/>
      <c r="R378" s="222"/>
      <c r="S378" s="212"/>
      <c r="T378" s="225"/>
      <c r="U378" s="211"/>
    </row>
    <row r="379" spans="1:21" s="7" customFormat="1" ht="15" customHeight="1" x14ac:dyDescent="0.3">
      <c r="A379" s="39" t="s">
        <v>1286</v>
      </c>
      <c r="B379" s="175" t="s">
        <v>1106</v>
      </c>
      <c r="C379" s="238"/>
      <c r="D379" s="209"/>
      <c r="E379" s="212"/>
      <c r="F379" s="237"/>
      <c r="G379" s="209"/>
      <c r="H379" s="207"/>
      <c r="I379" s="241"/>
      <c r="J379" s="223"/>
      <c r="K379" s="207"/>
      <c r="L379" s="222"/>
      <c r="M379" s="212"/>
      <c r="N379" s="224"/>
      <c r="O379" s="237"/>
      <c r="P379" s="209"/>
      <c r="Q379" s="224"/>
      <c r="R379" s="222"/>
      <c r="S379" s="212"/>
      <c r="T379" s="225"/>
      <c r="U379" s="211"/>
    </row>
    <row r="380" spans="1:21" s="7" customFormat="1" ht="15" customHeight="1" x14ac:dyDescent="0.3">
      <c r="A380" s="39" t="s">
        <v>1287</v>
      </c>
      <c r="B380" s="175" t="s">
        <v>486</v>
      </c>
      <c r="C380" s="238"/>
      <c r="D380" s="209"/>
      <c r="E380" s="212"/>
      <c r="F380" s="237"/>
      <c r="G380" s="209"/>
      <c r="H380" s="207"/>
      <c r="I380" s="241"/>
      <c r="J380" s="223"/>
      <c r="K380" s="207"/>
      <c r="L380" s="222"/>
      <c r="M380" s="212"/>
      <c r="N380" s="224"/>
      <c r="O380" s="237"/>
      <c r="P380" s="209"/>
      <c r="Q380" s="224"/>
      <c r="R380" s="222"/>
      <c r="S380" s="212"/>
      <c r="T380" s="225"/>
      <c r="U380" s="211"/>
    </row>
    <row r="381" spans="1:21" s="7" customFormat="1" ht="15" customHeight="1" x14ac:dyDescent="0.3">
      <c r="A381" s="39" t="s">
        <v>1288</v>
      </c>
      <c r="B381" s="175" t="s">
        <v>487</v>
      </c>
      <c r="C381" s="238"/>
      <c r="D381" s="209"/>
      <c r="E381" s="212"/>
      <c r="F381" s="237"/>
      <c r="G381" s="209"/>
      <c r="H381" s="207"/>
      <c r="I381" s="241"/>
      <c r="J381" s="223"/>
      <c r="K381" s="207"/>
      <c r="L381" s="222"/>
      <c r="M381" s="212"/>
      <c r="N381" s="224"/>
      <c r="O381" s="237"/>
      <c r="P381" s="209"/>
      <c r="Q381" s="224"/>
      <c r="R381" s="222"/>
      <c r="S381" s="212"/>
      <c r="T381" s="225"/>
      <c r="U381" s="211"/>
    </row>
    <row r="382" spans="1:21" s="7" customFormat="1" ht="15" customHeight="1" x14ac:dyDescent="0.3">
      <c r="A382" s="39" t="s">
        <v>1289</v>
      </c>
      <c r="B382" s="175" t="s">
        <v>1431</v>
      </c>
      <c r="C382" s="238"/>
      <c r="D382" s="209"/>
      <c r="E382" s="212"/>
      <c r="F382" s="237"/>
      <c r="G382" s="209"/>
      <c r="H382" s="207"/>
      <c r="I382" s="241"/>
      <c r="J382" s="223"/>
      <c r="K382" s="207"/>
      <c r="L382" s="222"/>
      <c r="M382" s="212"/>
      <c r="N382" s="224"/>
      <c r="O382" s="237"/>
      <c r="P382" s="209"/>
      <c r="Q382" s="224"/>
      <c r="R382" s="222"/>
      <c r="S382" s="212"/>
      <c r="T382" s="225"/>
      <c r="U382" s="211"/>
    </row>
    <row r="383" spans="1:21" s="7" customFormat="1" ht="15" customHeight="1" x14ac:dyDescent="0.3">
      <c r="A383" s="39" t="s">
        <v>1289</v>
      </c>
      <c r="B383" s="175" t="s">
        <v>1568</v>
      </c>
      <c r="C383" s="238"/>
      <c r="D383" s="209"/>
      <c r="E383" s="212"/>
      <c r="F383" s="237"/>
      <c r="G383" s="209"/>
      <c r="H383" s="207"/>
      <c r="I383" s="241"/>
      <c r="J383" s="223"/>
      <c r="K383" s="207"/>
      <c r="L383" s="222"/>
      <c r="M383" s="212"/>
      <c r="N383" s="224"/>
      <c r="O383" s="237"/>
      <c r="P383" s="209"/>
      <c r="Q383" s="224"/>
      <c r="R383" s="222"/>
      <c r="S383" s="212"/>
      <c r="T383" s="225"/>
      <c r="U383" s="211"/>
    </row>
    <row r="384" spans="1:21" s="7" customFormat="1" ht="15" customHeight="1" x14ac:dyDescent="0.3">
      <c r="A384" s="39" t="s">
        <v>1289</v>
      </c>
      <c r="B384" s="175" t="s">
        <v>1432</v>
      </c>
      <c r="C384" s="238"/>
      <c r="D384" s="209"/>
      <c r="E384" s="212"/>
      <c r="F384" s="237"/>
      <c r="G384" s="209"/>
      <c r="H384" s="207"/>
      <c r="I384" s="241"/>
      <c r="J384" s="223"/>
      <c r="K384" s="207"/>
      <c r="L384" s="222"/>
      <c r="M384" s="212"/>
      <c r="N384" s="224"/>
      <c r="O384" s="237"/>
      <c r="P384" s="209"/>
      <c r="Q384" s="224"/>
      <c r="R384" s="222"/>
      <c r="S384" s="212"/>
      <c r="T384" s="225"/>
      <c r="U384" s="211"/>
    </row>
    <row r="385" spans="1:21" s="7" customFormat="1" ht="15" customHeight="1" x14ac:dyDescent="0.3">
      <c r="A385" s="39" t="s">
        <v>1289</v>
      </c>
      <c r="B385" s="175" t="s">
        <v>488</v>
      </c>
      <c r="C385" s="238"/>
      <c r="D385" s="209"/>
      <c r="E385" s="212"/>
      <c r="F385" s="237"/>
      <c r="G385" s="209"/>
      <c r="H385" s="207"/>
      <c r="I385" s="241"/>
      <c r="J385" s="223"/>
      <c r="K385" s="207"/>
      <c r="L385" s="222"/>
      <c r="M385" s="212"/>
      <c r="N385" s="224"/>
      <c r="O385" s="237"/>
      <c r="P385" s="209"/>
      <c r="Q385" s="224"/>
      <c r="R385" s="222"/>
      <c r="S385" s="212"/>
      <c r="T385" s="225"/>
      <c r="U385" s="211"/>
    </row>
    <row r="386" spans="1:21" s="7" customFormat="1" ht="15" customHeight="1" x14ac:dyDescent="0.3">
      <c r="A386" s="39" t="s">
        <v>1289</v>
      </c>
      <c r="B386" s="175" t="s">
        <v>489</v>
      </c>
      <c r="C386" s="238"/>
      <c r="D386" s="209"/>
      <c r="E386" s="212"/>
      <c r="F386" s="237"/>
      <c r="G386" s="209"/>
      <c r="H386" s="207"/>
      <c r="I386" s="241"/>
      <c r="J386" s="223"/>
      <c r="K386" s="207"/>
      <c r="L386" s="222"/>
      <c r="M386" s="212"/>
      <c r="N386" s="224"/>
      <c r="O386" s="237"/>
      <c r="P386" s="209"/>
      <c r="Q386" s="224"/>
      <c r="R386" s="222"/>
      <c r="S386" s="212"/>
      <c r="T386" s="225"/>
      <c r="U386" s="211"/>
    </row>
    <row r="387" spans="1:21" s="7" customFormat="1" ht="15" customHeight="1" x14ac:dyDescent="0.3">
      <c r="A387" s="39" t="s">
        <v>1289</v>
      </c>
      <c r="B387" s="175" t="s">
        <v>1165</v>
      </c>
      <c r="C387" s="238"/>
      <c r="D387" s="209"/>
      <c r="E387" s="212"/>
      <c r="F387" s="237"/>
      <c r="G387" s="209"/>
      <c r="H387" s="207"/>
      <c r="I387" s="241"/>
      <c r="J387" s="223"/>
      <c r="K387" s="207"/>
      <c r="L387" s="222"/>
      <c r="M387" s="212"/>
      <c r="N387" s="224"/>
      <c r="O387" s="237"/>
      <c r="P387" s="209"/>
      <c r="Q387" s="224"/>
      <c r="R387" s="222"/>
      <c r="S387" s="212"/>
      <c r="T387" s="225"/>
      <c r="U387" s="211"/>
    </row>
    <row r="388" spans="1:21" s="7" customFormat="1" ht="15" customHeight="1" x14ac:dyDescent="0.3">
      <c r="A388" s="39" t="s">
        <v>1289</v>
      </c>
      <c r="B388" s="175" t="s">
        <v>490</v>
      </c>
      <c r="C388" s="238"/>
      <c r="D388" s="209"/>
      <c r="E388" s="212"/>
      <c r="F388" s="237"/>
      <c r="G388" s="209"/>
      <c r="H388" s="207"/>
      <c r="I388" s="241"/>
      <c r="J388" s="223"/>
      <c r="K388" s="207"/>
      <c r="L388" s="222"/>
      <c r="M388" s="212"/>
      <c r="N388" s="224"/>
      <c r="O388" s="237"/>
      <c r="P388" s="209"/>
      <c r="Q388" s="224"/>
      <c r="R388" s="222"/>
      <c r="S388" s="212"/>
      <c r="T388" s="225"/>
      <c r="U388" s="211"/>
    </row>
    <row r="389" spans="1:21" s="7" customFormat="1" ht="15" customHeight="1" x14ac:dyDescent="0.3">
      <c r="A389" s="39" t="s">
        <v>1289</v>
      </c>
      <c r="B389" s="175" t="s">
        <v>491</v>
      </c>
      <c r="C389" s="238"/>
      <c r="D389" s="209"/>
      <c r="E389" s="212"/>
      <c r="F389" s="237"/>
      <c r="G389" s="209"/>
      <c r="H389" s="207"/>
      <c r="I389" s="241"/>
      <c r="J389" s="223"/>
      <c r="K389" s="207"/>
      <c r="L389" s="222"/>
      <c r="M389" s="212"/>
      <c r="N389" s="224"/>
      <c r="O389" s="237"/>
      <c r="P389" s="209"/>
      <c r="Q389" s="224"/>
      <c r="R389" s="222"/>
      <c r="S389" s="212"/>
      <c r="T389" s="225"/>
      <c r="U389" s="211"/>
    </row>
    <row r="390" spans="1:21" s="7" customFormat="1" ht="15" customHeight="1" x14ac:dyDescent="0.3">
      <c r="A390" s="39" t="s">
        <v>1289</v>
      </c>
      <c r="B390" s="175" t="s">
        <v>492</v>
      </c>
      <c r="C390" s="238"/>
      <c r="D390" s="209"/>
      <c r="E390" s="212"/>
      <c r="F390" s="237"/>
      <c r="G390" s="209"/>
      <c r="H390" s="207"/>
      <c r="I390" s="241"/>
      <c r="J390" s="223"/>
      <c r="K390" s="207"/>
      <c r="L390" s="222"/>
      <c r="M390" s="212"/>
      <c r="N390" s="224"/>
      <c r="O390" s="237"/>
      <c r="P390" s="209"/>
      <c r="Q390" s="224"/>
      <c r="R390" s="222"/>
      <c r="S390" s="212"/>
      <c r="T390" s="225"/>
      <c r="U390" s="211"/>
    </row>
    <row r="391" spans="1:21" s="7" customFormat="1" ht="15" customHeight="1" x14ac:dyDescent="0.3">
      <c r="A391" s="39" t="s">
        <v>1289</v>
      </c>
      <c r="B391" s="175" t="s">
        <v>493</v>
      </c>
      <c r="C391" s="238"/>
      <c r="D391" s="209"/>
      <c r="E391" s="212"/>
      <c r="F391" s="237"/>
      <c r="G391" s="209"/>
      <c r="H391" s="207"/>
      <c r="I391" s="241"/>
      <c r="J391" s="223"/>
      <c r="K391" s="207"/>
      <c r="L391" s="222"/>
      <c r="M391" s="212"/>
      <c r="N391" s="224"/>
      <c r="O391" s="237"/>
      <c r="P391" s="209"/>
      <c r="Q391" s="224"/>
      <c r="R391" s="222"/>
      <c r="S391" s="212"/>
      <c r="T391" s="225"/>
      <c r="U391" s="211"/>
    </row>
    <row r="392" spans="1:21" s="7" customFormat="1" ht="15" customHeight="1" x14ac:dyDescent="0.3">
      <c r="A392" s="39" t="s">
        <v>1289</v>
      </c>
      <c r="B392" s="175" t="s">
        <v>494</v>
      </c>
      <c r="C392" s="238"/>
      <c r="D392" s="209"/>
      <c r="E392" s="212"/>
      <c r="F392" s="237"/>
      <c r="G392" s="209"/>
      <c r="H392" s="207"/>
      <c r="I392" s="241"/>
      <c r="J392" s="223"/>
      <c r="K392" s="207"/>
      <c r="L392" s="222"/>
      <c r="M392" s="212"/>
      <c r="N392" s="224"/>
      <c r="O392" s="237"/>
      <c r="P392" s="209"/>
      <c r="Q392" s="224"/>
      <c r="R392" s="222"/>
      <c r="S392" s="212"/>
      <c r="T392" s="225"/>
      <c r="U392" s="211"/>
    </row>
    <row r="393" spans="1:21" s="7" customFormat="1" ht="15" customHeight="1" x14ac:dyDescent="0.3">
      <c r="A393" s="39" t="s">
        <v>1289</v>
      </c>
      <c r="B393" s="175" t="s">
        <v>495</v>
      </c>
      <c r="C393" s="238"/>
      <c r="D393" s="209"/>
      <c r="E393" s="212"/>
      <c r="F393" s="237"/>
      <c r="G393" s="209"/>
      <c r="H393" s="207"/>
      <c r="I393" s="241"/>
      <c r="J393" s="223"/>
      <c r="K393" s="207"/>
      <c r="L393" s="222"/>
      <c r="M393" s="212"/>
      <c r="N393" s="224"/>
      <c r="O393" s="237"/>
      <c r="P393" s="209"/>
      <c r="Q393" s="224"/>
      <c r="R393" s="222"/>
      <c r="S393" s="212"/>
      <c r="T393" s="225"/>
      <c r="U393" s="211"/>
    </row>
    <row r="394" spans="1:21" s="7" customFormat="1" ht="15" customHeight="1" x14ac:dyDescent="0.3">
      <c r="A394" s="39" t="s">
        <v>1289</v>
      </c>
      <c r="B394" s="175" t="s">
        <v>496</v>
      </c>
      <c r="C394" s="238"/>
      <c r="D394" s="209"/>
      <c r="E394" s="212"/>
      <c r="F394" s="237"/>
      <c r="G394" s="209"/>
      <c r="H394" s="207"/>
      <c r="I394" s="241"/>
      <c r="J394" s="223"/>
      <c r="K394" s="207"/>
      <c r="L394" s="222"/>
      <c r="M394" s="212"/>
      <c r="N394" s="224"/>
      <c r="O394" s="237"/>
      <c r="P394" s="209"/>
      <c r="Q394" s="224"/>
      <c r="R394" s="222"/>
      <c r="S394" s="212"/>
      <c r="T394" s="225"/>
      <c r="U394" s="211"/>
    </row>
    <row r="395" spans="1:21" s="7" customFormat="1" ht="15" customHeight="1" x14ac:dyDescent="0.3">
      <c r="A395" s="39" t="s">
        <v>1289</v>
      </c>
      <c r="B395" s="175" t="s">
        <v>497</v>
      </c>
      <c r="C395" s="238"/>
      <c r="D395" s="209"/>
      <c r="E395" s="212"/>
      <c r="F395" s="237"/>
      <c r="G395" s="209"/>
      <c r="H395" s="207"/>
      <c r="I395" s="241"/>
      <c r="J395" s="223"/>
      <c r="K395" s="207"/>
      <c r="L395" s="222"/>
      <c r="M395" s="212"/>
      <c r="N395" s="224"/>
      <c r="O395" s="237"/>
      <c r="P395" s="209"/>
      <c r="Q395" s="224"/>
      <c r="R395" s="222"/>
      <c r="S395" s="212"/>
      <c r="T395" s="225"/>
      <c r="U395" s="211"/>
    </row>
    <row r="396" spans="1:21" s="7" customFormat="1" ht="15" customHeight="1" x14ac:dyDescent="0.3">
      <c r="A396" s="39" t="s">
        <v>1289</v>
      </c>
      <c r="B396" s="175" t="s">
        <v>1140</v>
      </c>
      <c r="C396" s="238"/>
      <c r="D396" s="209"/>
      <c r="E396" s="212"/>
      <c r="F396" s="237"/>
      <c r="G396" s="209"/>
      <c r="H396" s="207"/>
      <c r="I396" s="241"/>
      <c r="J396" s="223"/>
      <c r="K396" s="207"/>
      <c r="L396" s="222"/>
      <c r="M396" s="212"/>
      <c r="N396" s="224"/>
      <c r="O396" s="237"/>
      <c r="P396" s="209"/>
      <c r="Q396" s="224"/>
      <c r="R396" s="222"/>
      <c r="S396" s="212"/>
      <c r="T396" s="225"/>
      <c r="U396" s="211"/>
    </row>
    <row r="397" spans="1:21" s="7" customFormat="1" ht="15" customHeight="1" x14ac:dyDescent="0.3">
      <c r="A397" s="39" t="s">
        <v>1289</v>
      </c>
      <c r="B397" s="175" t="s">
        <v>498</v>
      </c>
      <c r="C397" s="239"/>
      <c r="D397" s="222"/>
      <c r="E397" s="212"/>
      <c r="F397" s="215"/>
      <c r="G397" s="215"/>
      <c r="H397" s="207"/>
      <c r="I397" s="215"/>
      <c r="J397" s="215"/>
      <c r="K397" s="207"/>
      <c r="L397" s="222"/>
      <c r="M397" s="212"/>
      <c r="N397" s="224"/>
      <c r="O397" s="226"/>
      <c r="P397" s="226"/>
      <c r="Q397" s="225"/>
      <c r="R397" s="222"/>
      <c r="S397" s="212"/>
      <c r="T397" s="225"/>
      <c r="U397" s="211"/>
    </row>
    <row r="398" spans="1:21" s="7" customFormat="1" ht="15" customHeight="1" x14ac:dyDescent="0.3">
      <c r="A398" s="39" t="s">
        <v>1290</v>
      </c>
      <c r="B398" s="178" t="s">
        <v>1618</v>
      </c>
      <c r="C398" s="238"/>
      <c r="D398" s="209"/>
      <c r="E398" s="213"/>
      <c r="F398" s="237"/>
      <c r="G398" s="209"/>
      <c r="H398" s="213"/>
      <c r="I398" s="241"/>
      <c r="J398" s="223"/>
      <c r="K398" s="213"/>
      <c r="L398" s="222"/>
      <c r="M398" s="212"/>
      <c r="N398" s="224"/>
      <c r="O398" s="237"/>
      <c r="P398" s="209"/>
      <c r="Q398" s="213"/>
      <c r="R398" s="222"/>
      <c r="S398" s="212"/>
      <c r="T398" s="225"/>
      <c r="U398" s="211"/>
    </row>
    <row r="399" spans="1:21" s="7" customFormat="1" ht="15" customHeight="1" x14ac:dyDescent="0.3">
      <c r="A399" s="39" t="s">
        <v>1291</v>
      </c>
      <c r="B399" s="175" t="s">
        <v>499</v>
      </c>
      <c r="C399" s="240"/>
      <c r="D399" s="215"/>
      <c r="E399" s="212"/>
      <c r="F399" s="215"/>
      <c r="G399" s="215"/>
      <c r="H399" s="207"/>
      <c r="I399" s="215"/>
      <c r="J399" s="215"/>
      <c r="K399" s="207"/>
      <c r="L399" s="222"/>
      <c r="M399" s="212"/>
      <c r="N399" s="224"/>
      <c r="O399" s="226"/>
      <c r="P399" s="226"/>
      <c r="Q399" s="225"/>
      <c r="R399" s="222"/>
      <c r="S399" s="212"/>
      <c r="T399" s="225"/>
      <c r="U399" s="211"/>
    </row>
    <row r="400" spans="1:21" s="7" customFormat="1" ht="15" customHeight="1" x14ac:dyDescent="0.3">
      <c r="A400" s="39" t="s">
        <v>1292</v>
      </c>
      <c r="B400" s="175" t="s">
        <v>1506</v>
      </c>
      <c r="C400" s="238"/>
      <c r="D400" s="209"/>
      <c r="E400" s="212"/>
      <c r="F400" s="237"/>
      <c r="G400" s="209"/>
      <c r="H400" s="207"/>
      <c r="I400" s="241"/>
      <c r="J400" s="223"/>
      <c r="K400" s="207"/>
      <c r="L400" s="222"/>
      <c r="M400" s="212"/>
      <c r="N400" s="224"/>
      <c r="O400" s="237"/>
      <c r="P400" s="209"/>
      <c r="Q400" s="224"/>
      <c r="R400" s="222"/>
      <c r="S400" s="212"/>
      <c r="T400" s="225"/>
      <c r="U400" s="211"/>
    </row>
    <row r="401" spans="1:65" s="7" customFormat="1" ht="15" customHeight="1" x14ac:dyDescent="0.3">
      <c r="A401" s="39" t="s">
        <v>1293</v>
      </c>
      <c r="B401" s="175" t="s">
        <v>1483</v>
      </c>
      <c r="C401" s="238"/>
      <c r="D401" s="209"/>
      <c r="E401" s="212"/>
      <c r="F401" s="237"/>
      <c r="G401" s="209"/>
      <c r="H401" s="207"/>
      <c r="I401" s="241"/>
      <c r="J401" s="223"/>
      <c r="K401" s="207"/>
      <c r="L401" s="222"/>
      <c r="M401" s="212"/>
      <c r="N401" s="224"/>
      <c r="O401" s="237"/>
      <c r="P401" s="209"/>
      <c r="Q401" s="224"/>
      <c r="R401" s="222"/>
      <c r="S401" s="212"/>
      <c r="T401" s="225"/>
      <c r="U401" s="211"/>
    </row>
    <row r="402" spans="1:65" s="7" customFormat="1" ht="15" customHeight="1" x14ac:dyDescent="0.3">
      <c r="A402" s="39" t="s">
        <v>1294</v>
      </c>
      <c r="B402" s="175" t="s">
        <v>501</v>
      </c>
      <c r="C402" s="238"/>
      <c r="D402" s="209"/>
      <c r="E402" s="212"/>
      <c r="F402" s="237"/>
      <c r="G402" s="209"/>
      <c r="H402" s="207"/>
      <c r="I402" s="241"/>
      <c r="J402" s="223"/>
      <c r="K402" s="207"/>
      <c r="L402" s="222"/>
      <c r="M402" s="212"/>
      <c r="N402" s="224"/>
      <c r="O402" s="237"/>
      <c r="P402" s="209"/>
      <c r="Q402" s="224"/>
      <c r="R402" s="222"/>
      <c r="S402" s="212"/>
      <c r="T402" s="225"/>
      <c r="U402" s="211"/>
    </row>
    <row r="403" spans="1:65" s="7" customFormat="1" ht="15" customHeight="1" x14ac:dyDescent="0.3">
      <c r="A403" s="39" t="s">
        <v>1295</v>
      </c>
      <c r="B403" s="175" t="s">
        <v>1050</v>
      </c>
      <c r="C403" s="238"/>
      <c r="D403" s="209"/>
      <c r="E403" s="212"/>
      <c r="F403" s="237"/>
      <c r="G403" s="209"/>
      <c r="H403" s="207"/>
      <c r="I403" s="241"/>
      <c r="J403" s="223"/>
      <c r="K403" s="214"/>
      <c r="L403" s="222"/>
      <c r="M403" s="212"/>
      <c r="N403" s="229"/>
      <c r="O403" s="237"/>
      <c r="P403" s="209"/>
      <c r="Q403" s="229"/>
      <c r="R403" s="222"/>
      <c r="S403" s="212"/>
      <c r="T403" s="225"/>
      <c r="U403" s="211"/>
    </row>
    <row r="404" spans="1:65" s="7" customFormat="1" ht="15" customHeight="1" x14ac:dyDescent="0.3">
      <c r="A404" s="39" t="s">
        <v>1296</v>
      </c>
      <c r="B404" s="175" t="s">
        <v>502</v>
      </c>
      <c r="C404" s="238"/>
      <c r="D404" s="209"/>
      <c r="E404" s="212"/>
      <c r="F404" s="237"/>
      <c r="G404" s="209"/>
      <c r="H404" s="207"/>
      <c r="I404" s="241"/>
      <c r="J404" s="223"/>
      <c r="K404" s="207"/>
      <c r="L404" s="222"/>
      <c r="M404" s="212"/>
      <c r="N404" s="224"/>
      <c r="O404" s="237"/>
      <c r="P404" s="209"/>
      <c r="Q404" s="224"/>
      <c r="R404" s="222"/>
      <c r="S404" s="212"/>
      <c r="T404" s="225"/>
      <c r="U404" s="211"/>
    </row>
    <row r="405" spans="1:65" s="7" customFormat="1" ht="15" customHeight="1" x14ac:dyDescent="0.3">
      <c r="A405" s="39" t="s">
        <v>1297</v>
      </c>
      <c r="B405" s="175" t="s">
        <v>503</v>
      </c>
      <c r="C405" s="238"/>
      <c r="D405" s="209"/>
      <c r="E405" s="212"/>
      <c r="F405" s="237"/>
      <c r="G405" s="209"/>
      <c r="H405" s="207"/>
      <c r="I405" s="241"/>
      <c r="J405" s="223"/>
      <c r="K405" s="207"/>
      <c r="L405" s="222"/>
      <c r="M405" s="212"/>
      <c r="N405" s="224"/>
      <c r="O405" s="237"/>
      <c r="P405" s="209"/>
      <c r="Q405" s="224"/>
      <c r="R405" s="222"/>
      <c r="S405" s="212"/>
      <c r="T405" s="225"/>
      <c r="U405" s="211"/>
    </row>
    <row r="406" spans="1:65" s="7" customFormat="1" ht="15" customHeight="1" x14ac:dyDescent="0.3">
      <c r="A406" s="39" t="s">
        <v>1298</v>
      </c>
      <c r="B406" s="175" t="s">
        <v>504</v>
      </c>
      <c r="C406" s="238"/>
      <c r="D406" s="209"/>
      <c r="E406" s="212"/>
      <c r="F406" s="237"/>
      <c r="G406" s="209"/>
      <c r="H406" s="207"/>
      <c r="I406" s="241"/>
      <c r="J406" s="223"/>
      <c r="K406" s="207"/>
      <c r="L406" s="222"/>
      <c r="M406" s="212"/>
      <c r="N406" s="224"/>
      <c r="O406" s="237"/>
      <c r="P406" s="209"/>
      <c r="Q406" s="224"/>
      <c r="R406" s="222"/>
      <c r="S406" s="212"/>
      <c r="T406" s="225"/>
      <c r="U406" s="211"/>
    </row>
    <row r="407" spans="1:65" s="7" customFormat="1" ht="15" customHeight="1" x14ac:dyDescent="0.3">
      <c r="A407" s="39" t="s">
        <v>1299</v>
      </c>
      <c r="B407" s="175" t="s">
        <v>505</v>
      </c>
      <c r="C407" s="238"/>
      <c r="D407" s="209"/>
      <c r="E407" s="212"/>
      <c r="F407" s="237"/>
      <c r="G407" s="209"/>
      <c r="H407" s="207"/>
      <c r="I407" s="241"/>
      <c r="J407" s="223"/>
      <c r="K407" s="207"/>
      <c r="L407" s="222"/>
      <c r="M407" s="212"/>
      <c r="N407" s="224"/>
      <c r="O407" s="237"/>
      <c r="P407" s="209"/>
      <c r="Q407" s="224"/>
      <c r="R407" s="222"/>
      <c r="S407" s="212"/>
      <c r="T407" s="225"/>
      <c r="U407" s="211"/>
    </row>
    <row r="408" spans="1:65" s="7" customFormat="1" ht="15" customHeight="1" x14ac:dyDescent="0.3">
      <c r="A408" s="39" t="s">
        <v>1300</v>
      </c>
      <c r="B408" s="175" t="s">
        <v>506</v>
      </c>
      <c r="C408" s="238"/>
      <c r="D408" s="209"/>
      <c r="E408" s="212"/>
      <c r="F408" s="237"/>
      <c r="G408" s="209"/>
      <c r="H408" s="207"/>
      <c r="I408" s="241"/>
      <c r="J408" s="223"/>
      <c r="K408" s="207"/>
      <c r="L408" s="222"/>
      <c r="M408" s="212"/>
      <c r="N408" s="224"/>
      <c r="O408" s="237"/>
      <c r="P408" s="209"/>
      <c r="Q408" s="224"/>
      <c r="R408" s="222"/>
      <c r="S408" s="212"/>
      <c r="T408" s="225"/>
      <c r="U408" s="211"/>
    </row>
    <row r="409" spans="1:65" s="7" customFormat="1" ht="15" customHeight="1" x14ac:dyDescent="0.3">
      <c r="A409" s="39" t="s">
        <v>1301</v>
      </c>
      <c r="B409" s="175" t="s">
        <v>507</v>
      </c>
      <c r="C409" s="238"/>
      <c r="D409" s="209"/>
      <c r="E409" s="212"/>
      <c r="F409" s="237"/>
      <c r="G409" s="209"/>
      <c r="H409" s="207"/>
      <c r="I409" s="241"/>
      <c r="J409" s="223"/>
      <c r="K409" s="207"/>
      <c r="L409" s="222"/>
      <c r="M409" s="212"/>
      <c r="N409" s="224"/>
      <c r="O409" s="237"/>
      <c r="P409" s="209"/>
      <c r="Q409" s="224"/>
      <c r="R409" s="222"/>
      <c r="S409" s="212"/>
      <c r="T409" s="225"/>
      <c r="U409" s="211"/>
    </row>
    <row r="410" spans="1:65" s="7" customFormat="1" ht="15" customHeight="1" x14ac:dyDescent="0.3">
      <c r="A410" s="39" t="s">
        <v>1302</v>
      </c>
      <c r="B410" s="175" t="s">
        <v>508</v>
      </c>
      <c r="C410" s="238"/>
      <c r="D410" s="209"/>
      <c r="E410" s="212"/>
      <c r="F410" s="237"/>
      <c r="G410" s="209"/>
      <c r="H410" s="207"/>
      <c r="I410" s="241"/>
      <c r="J410" s="223"/>
      <c r="K410" s="207"/>
      <c r="L410" s="222"/>
      <c r="M410" s="212"/>
      <c r="N410" s="224"/>
      <c r="O410" s="237"/>
      <c r="P410" s="209"/>
      <c r="Q410" s="224"/>
      <c r="R410" s="222"/>
      <c r="S410" s="212"/>
      <c r="T410" s="225"/>
      <c r="U410" s="211"/>
    </row>
    <row r="411" spans="1:65" s="7" customFormat="1" ht="15" customHeight="1" x14ac:dyDescent="0.3">
      <c r="A411" s="39" t="s">
        <v>1303</v>
      </c>
      <c r="B411" s="175" t="s">
        <v>509</v>
      </c>
      <c r="C411" s="238"/>
      <c r="D411" s="209"/>
      <c r="E411" s="212"/>
      <c r="F411" s="237"/>
      <c r="G411" s="209"/>
      <c r="H411" s="207"/>
      <c r="I411" s="241"/>
      <c r="J411" s="223"/>
      <c r="K411" s="207"/>
      <c r="L411" s="222"/>
      <c r="M411" s="212"/>
      <c r="N411" s="224"/>
      <c r="O411" s="237"/>
      <c r="P411" s="209"/>
      <c r="Q411" s="224"/>
      <c r="R411" s="222"/>
      <c r="S411" s="212"/>
      <c r="T411" s="225"/>
      <c r="U411" s="211"/>
    </row>
    <row r="412" spans="1:65" s="7" customFormat="1" ht="15" customHeight="1" x14ac:dyDescent="0.3">
      <c r="A412" s="39" t="s">
        <v>1304</v>
      </c>
      <c r="B412" s="175" t="s">
        <v>1156</v>
      </c>
      <c r="C412" s="238"/>
      <c r="D412" s="209"/>
      <c r="E412" s="212"/>
      <c r="F412" s="237"/>
      <c r="G412" s="209"/>
      <c r="H412" s="207"/>
      <c r="I412" s="241"/>
      <c r="J412" s="223"/>
      <c r="K412" s="207"/>
      <c r="L412" s="222"/>
      <c r="M412" s="212"/>
      <c r="N412" s="224"/>
      <c r="O412" s="237"/>
      <c r="P412" s="209"/>
      <c r="Q412" s="224"/>
      <c r="R412" s="222"/>
      <c r="S412" s="212"/>
      <c r="T412" s="225"/>
      <c r="U412" s="211"/>
    </row>
    <row r="413" spans="1:65" s="7" customFormat="1" ht="15" customHeight="1" x14ac:dyDescent="0.3">
      <c r="A413" s="39" t="s">
        <v>1305</v>
      </c>
      <c r="B413" s="175" t="s">
        <v>511</v>
      </c>
      <c r="C413" s="238"/>
      <c r="D413" s="209"/>
      <c r="E413" s="212"/>
      <c r="F413" s="237"/>
      <c r="G413" s="209"/>
      <c r="H413" s="207"/>
      <c r="I413" s="241"/>
      <c r="J413" s="223"/>
      <c r="K413" s="207"/>
      <c r="L413" s="222"/>
      <c r="M413" s="212"/>
      <c r="N413" s="224"/>
      <c r="O413" s="237"/>
      <c r="P413" s="209"/>
      <c r="Q413" s="224"/>
      <c r="R413" s="222"/>
      <c r="S413" s="212"/>
      <c r="T413" s="225"/>
      <c r="U413" s="211"/>
    </row>
    <row r="414" spans="1:65" s="136" customFormat="1" ht="15" customHeight="1" x14ac:dyDescent="0.3">
      <c r="A414" s="39" t="s">
        <v>1306</v>
      </c>
      <c r="B414" s="178" t="s">
        <v>1620</v>
      </c>
      <c r="C414" s="238"/>
      <c r="D414" s="209"/>
      <c r="E414" s="213"/>
      <c r="F414" s="237"/>
      <c r="G414" s="209"/>
      <c r="H414" s="214"/>
      <c r="I414" s="241"/>
      <c r="J414" s="223"/>
      <c r="K414" s="214"/>
      <c r="L414" s="222"/>
      <c r="M414" s="212"/>
      <c r="N414" s="229"/>
      <c r="O414" s="237"/>
      <c r="P414" s="209"/>
      <c r="Q414" s="229"/>
      <c r="R414" s="222"/>
      <c r="S414" s="212"/>
      <c r="T414" s="232"/>
      <c r="U414" s="211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</row>
    <row r="415" spans="1:65" s="7" customFormat="1" ht="15" customHeight="1" x14ac:dyDescent="0.3">
      <c r="A415" s="39" t="s">
        <v>1307</v>
      </c>
      <c r="B415" s="175" t="s">
        <v>1505</v>
      </c>
      <c r="C415" s="238"/>
      <c r="D415" s="209"/>
      <c r="E415" s="212"/>
      <c r="F415" s="237"/>
      <c r="G415" s="209"/>
      <c r="H415" s="207"/>
      <c r="I415" s="241"/>
      <c r="J415" s="223"/>
      <c r="K415" s="207"/>
      <c r="L415" s="222"/>
      <c r="M415" s="212"/>
      <c r="N415" s="224"/>
      <c r="O415" s="237"/>
      <c r="P415" s="209"/>
      <c r="Q415" s="224"/>
      <c r="R415" s="222"/>
      <c r="S415" s="212"/>
      <c r="T415" s="225"/>
      <c r="U415" s="211"/>
    </row>
    <row r="416" spans="1:65" s="7" customFormat="1" ht="15" customHeight="1" x14ac:dyDescent="0.3">
      <c r="A416" s="39" t="s">
        <v>1308</v>
      </c>
      <c r="B416" s="175" t="s">
        <v>513</v>
      </c>
      <c r="C416" s="238"/>
      <c r="D416" s="209"/>
      <c r="E416" s="212"/>
      <c r="F416" s="237"/>
      <c r="G416" s="209"/>
      <c r="H416" s="207"/>
      <c r="I416" s="241"/>
      <c r="J416" s="223"/>
      <c r="K416" s="207"/>
      <c r="L416" s="222"/>
      <c r="M416" s="212"/>
      <c r="N416" s="224"/>
      <c r="O416" s="237"/>
      <c r="P416" s="209"/>
      <c r="Q416" s="224"/>
      <c r="R416" s="222"/>
      <c r="S416" s="212"/>
      <c r="T416" s="225"/>
      <c r="U416" s="211"/>
    </row>
    <row r="417" spans="1:22" s="7" customFormat="1" ht="15" customHeight="1" x14ac:dyDescent="0.3">
      <c r="A417" s="39" t="s">
        <v>1309</v>
      </c>
      <c r="B417" s="175" t="s">
        <v>1544</v>
      </c>
      <c r="C417" s="238"/>
      <c r="D417" s="209"/>
      <c r="E417" s="212"/>
      <c r="F417" s="237"/>
      <c r="G417" s="209"/>
      <c r="H417" s="207"/>
      <c r="I417" s="241"/>
      <c r="J417" s="223"/>
      <c r="K417" s="207"/>
      <c r="L417" s="222"/>
      <c r="M417" s="212"/>
      <c r="N417" s="224"/>
      <c r="O417" s="237"/>
      <c r="P417" s="209"/>
      <c r="Q417" s="224"/>
      <c r="R417" s="222"/>
      <c r="S417" s="212"/>
      <c r="T417" s="225"/>
      <c r="U417" s="211"/>
    </row>
    <row r="418" spans="1:22" s="7" customFormat="1" ht="15" customHeight="1" x14ac:dyDescent="0.3">
      <c r="A418" s="39" t="s">
        <v>1310</v>
      </c>
      <c r="B418" s="175" t="s">
        <v>1459</v>
      </c>
      <c r="C418" s="238"/>
      <c r="D418" s="209"/>
      <c r="E418" s="212"/>
      <c r="F418" s="237"/>
      <c r="G418" s="209"/>
      <c r="H418" s="207"/>
      <c r="I418" s="241"/>
      <c r="J418" s="223"/>
      <c r="K418" s="207"/>
      <c r="L418" s="222"/>
      <c r="M418" s="212"/>
      <c r="N418" s="224"/>
      <c r="O418" s="237"/>
      <c r="P418" s="209"/>
      <c r="Q418" s="224"/>
      <c r="R418" s="222"/>
      <c r="S418" s="212"/>
      <c r="T418" s="225"/>
      <c r="U418" s="211"/>
    </row>
    <row r="419" spans="1:22" s="7" customFormat="1" ht="15" customHeight="1" x14ac:dyDescent="0.3">
      <c r="A419" s="39" t="s">
        <v>1311</v>
      </c>
      <c r="B419" s="175" t="s">
        <v>515</v>
      </c>
      <c r="C419" s="238"/>
      <c r="D419" s="209"/>
      <c r="E419" s="212"/>
      <c r="F419" s="237"/>
      <c r="G419" s="209"/>
      <c r="H419" s="207"/>
      <c r="I419" s="241"/>
      <c r="J419" s="223"/>
      <c r="K419" s="207"/>
      <c r="L419" s="222"/>
      <c r="M419" s="212"/>
      <c r="N419" s="224"/>
      <c r="O419" s="237"/>
      <c r="P419" s="209"/>
      <c r="Q419" s="229"/>
      <c r="R419" s="222"/>
      <c r="S419" s="212"/>
      <c r="T419" s="225"/>
      <c r="U419" s="211"/>
      <c r="V419" s="143"/>
    </row>
    <row r="420" spans="1:22" s="7" customFormat="1" ht="15" customHeight="1" x14ac:dyDescent="0.3">
      <c r="A420" s="39" t="s">
        <v>1312</v>
      </c>
      <c r="B420" s="175" t="s">
        <v>1061</v>
      </c>
      <c r="C420" s="238"/>
      <c r="D420" s="209"/>
      <c r="E420" s="212"/>
      <c r="F420" s="237"/>
      <c r="G420" s="209"/>
      <c r="H420" s="207"/>
      <c r="I420" s="241"/>
      <c r="J420" s="223"/>
      <c r="K420" s="207"/>
      <c r="L420" s="222"/>
      <c r="M420" s="212"/>
      <c r="N420" s="224"/>
      <c r="O420" s="237"/>
      <c r="P420" s="209"/>
      <c r="Q420" s="225"/>
      <c r="R420" s="222"/>
      <c r="S420" s="212"/>
      <c r="T420" s="225"/>
      <c r="U420" s="211"/>
    </row>
    <row r="421" spans="1:22" s="7" customFormat="1" ht="15" customHeight="1" x14ac:dyDescent="0.3">
      <c r="A421" s="39" t="s">
        <v>1313</v>
      </c>
      <c r="B421" s="175" t="s">
        <v>1060</v>
      </c>
      <c r="C421" s="238"/>
      <c r="D421" s="209"/>
      <c r="E421" s="212"/>
      <c r="F421" s="237"/>
      <c r="G421" s="209"/>
      <c r="H421" s="207"/>
      <c r="I421" s="241"/>
      <c r="J421" s="223"/>
      <c r="K421" s="207"/>
      <c r="L421" s="222"/>
      <c r="M421" s="212"/>
      <c r="N421" s="224"/>
      <c r="O421" s="237"/>
      <c r="P421" s="209"/>
      <c r="Q421" s="225"/>
      <c r="R421" s="222"/>
      <c r="S421" s="212"/>
      <c r="T421" s="225"/>
      <c r="U421" s="211"/>
    </row>
    <row r="422" spans="1:22" s="7" customFormat="1" ht="15" customHeight="1" x14ac:dyDescent="0.3">
      <c r="A422" s="39" t="s">
        <v>1314</v>
      </c>
      <c r="B422" s="175" t="s">
        <v>519</v>
      </c>
      <c r="C422" s="238"/>
      <c r="D422" s="209"/>
      <c r="E422" s="212"/>
      <c r="F422" s="237"/>
      <c r="G422" s="209"/>
      <c r="H422" s="207"/>
      <c r="I422" s="241"/>
      <c r="J422" s="223"/>
      <c r="K422" s="207"/>
      <c r="L422" s="222"/>
      <c r="M422" s="212"/>
      <c r="N422" s="224"/>
      <c r="O422" s="237"/>
      <c r="P422" s="209"/>
      <c r="Q422" s="225"/>
      <c r="R422" s="222"/>
      <c r="S422" s="212"/>
      <c r="T422" s="225"/>
      <c r="U422" s="211"/>
    </row>
    <row r="423" spans="1:22" s="7" customFormat="1" ht="15" customHeight="1" x14ac:dyDescent="0.3">
      <c r="A423" s="39" t="s">
        <v>1315</v>
      </c>
      <c r="B423" s="175" t="s">
        <v>520</v>
      </c>
      <c r="C423" s="238"/>
      <c r="D423" s="209"/>
      <c r="E423" s="212"/>
      <c r="F423" s="237"/>
      <c r="G423" s="209"/>
      <c r="H423" s="207"/>
      <c r="I423" s="241"/>
      <c r="J423" s="223"/>
      <c r="K423" s="207"/>
      <c r="L423" s="222"/>
      <c r="M423" s="212"/>
      <c r="N423" s="224"/>
      <c r="O423" s="237"/>
      <c r="P423" s="209"/>
      <c r="Q423" s="225"/>
      <c r="R423" s="222"/>
      <c r="S423" s="212"/>
      <c r="T423" s="225"/>
      <c r="U423" s="211"/>
    </row>
    <row r="424" spans="1:22" s="7" customFormat="1" ht="15" customHeight="1" x14ac:dyDescent="0.3">
      <c r="A424" s="39" t="s">
        <v>1316</v>
      </c>
      <c r="B424" s="175" t="s">
        <v>521</v>
      </c>
      <c r="C424" s="238"/>
      <c r="D424" s="209"/>
      <c r="E424" s="212"/>
      <c r="F424" s="237"/>
      <c r="G424" s="209"/>
      <c r="H424" s="207"/>
      <c r="I424" s="241"/>
      <c r="J424" s="223"/>
      <c r="K424" s="207"/>
      <c r="L424" s="222"/>
      <c r="M424" s="212"/>
      <c r="N424" s="224"/>
      <c r="O424" s="237"/>
      <c r="P424" s="209"/>
      <c r="Q424" s="225"/>
      <c r="R424" s="222"/>
      <c r="S424" s="212"/>
      <c r="T424" s="225"/>
      <c r="U424" s="211"/>
    </row>
    <row r="425" spans="1:22" s="7" customFormat="1" ht="57.75" customHeight="1" x14ac:dyDescent="0.3">
      <c r="A425" s="368">
        <v>12</v>
      </c>
      <c r="B425" s="372" t="s">
        <v>195</v>
      </c>
      <c r="C425" s="317"/>
      <c r="D425" s="318"/>
      <c r="E425" s="318"/>
      <c r="F425" s="320"/>
      <c r="G425" s="318"/>
      <c r="H425" s="318"/>
      <c r="I425" s="320"/>
      <c r="J425" s="318"/>
      <c r="K425" s="318"/>
      <c r="L425" s="320"/>
      <c r="M425" s="318"/>
      <c r="N425" s="318"/>
      <c r="O425" s="320"/>
      <c r="P425" s="318"/>
      <c r="Q425" s="318"/>
      <c r="R425" s="320"/>
      <c r="S425" s="318"/>
      <c r="T425" s="318"/>
      <c r="U425" s="319"/>
    </row>
    <row r="426" spans="1:22" s="7" customFormat="1" ht="15" customHeight="1" x14ac:dyDescent="0.3">
      <c r="A426" s="39" t="s">
        <v>915</v>
      </c>
      <c r="B426" s="175" t="s">
        <v>522</v>
      </c>
      <c r="C426" s="238"/>
      <c r="D426" s="209"/>
      <c r="E426" s="212"/>
      <c r="F426" s="237"/>
      <c r="G426" s="209"/>
      <c r="H426" s="207"/>
      <c r="I426" s="241"/>
      <c r="J426" s="223"/>
      <c r="K426" s="207"/>
      <c r="L426" s="222"/>
      <c r="M426" s="212"/>
      <c r="N426" s="224"/>
      <c r="O426" s="237"/>
      <c r="P426" s="209"/>
      <c r="Q426" s="225"/>
      <c r="R426" s="222"/>
      <c r="S426" s="212"/>
      <c r="T426" s="225"/>
      <c r="U426" s="211"/>
    </row>
    <row r="427" spans="1:22" s="7" customFormat="1" ht="15" customHeight="1" x14ac:dyDescent="0.3">
      <c r="A427" s="39" t="s">
        <v>916</v>
      </c>
      <c r="B427" s="175" t="s">
        <v>523</v>
      </c>
      <c r="C427" s="238"/>
      <c r="D427" s="209"/>
      <c r="E427" s="212"/>
      <c r="F427" s="237"/>
      <c r="G427" s="209"/>
      <c r="H427" s="207"/>
      <c r="I427" s="241"/>
      <c r="J427" s="223"/>
      <c r="K427" s="207"/>
      <c r="L427" s="222"/>
      <c r="M427" s="212"/>
      <c r="N427" s="224"/>
      <c r="O427" s="237"/>
      <c r="P427" s="209"/>
      <c r="Q427" s="225"/>
      <c r="R427" s="222"/>
      <c r="S427" s="212"/>
      <c r="T427" s="232"/>
      <c r="U427" s="211"/>
    </row>
    <row r="428" spans="1:22" s="7" customFormat="1" ht="15" customHeight="1" x14ac:dyDescent="0.3">
      <c r="A428" s="39" t="s">
        <v>917</v>
      </c>
      <c r="B428" s="175" t="s">
        <v>524</v>
      </c>
      <c r="C428" s="238"/>
      <c r="D428" s="209"/>
      <c r="E428" s="212"/>
      <c r="F428" s="237"/>
      <c r="G428" s="209"/>
      <c r="H428" s="207"/>
      <c r="I428" s="241"/>
      <c r="J428" s="223"/>
      <c r="K428" s="207"/>
      <c r="L428" s="222"/>
      <c r="M428" s="212"/>
      <c r="N428" s="224"/>
      <c r="O428" s="237"/>
      <c r="P428" s="209"/>
      <c r="Q428" s="225"/>
      <c r="R428" s="222"/>
      <c r="S428" s="212"/>
      <c r="T428" s="225"/>
      <c r="U428" s="211"/>
    </row>
    <row r="429" spans="1:22" s="7" customFormat="1" ht="15" customHeight="1" x14ac:dyDescent="0.3">
      <c r="A429" s="39" t="s">
        <v>918</v>
      </c>
      <c r="B429" s="175" t="s">
        <v>525</v>
      </c>
      <c r="C429" s="238"/>
      <c r="D429" s="209"/>
      <c r="E429" s="212"/>
      <c r="F429" s="237"/>
      <c r="G429" s="209"/>
      <c r="H429" s="207"/>
      <c r="I429" s="241"/>
      <c r="J429" s="223"/>
      <c r="K429" s="207"/>
      <c r="L429" s="222"/>
      <c r="M429" s="212"/>
      <c r="N429" s="224"/>
      <c r="O429" s="237"/>
      <c r="P429" s="209"/>
      <c r="Q429" s="225"/>
      <c r="R429" s="222"/>
      <c r="S429" s="212"/>
      <c r="T429" s="225"/>
      <c r="U429" s="211"/>
    </row>
    <row r="430" spans="1:22" s="7" customFormat="1" ht="15" customHeight="1" x14ac:dyDescent="0.3">
      <c r="A430" s="39" t="s">
        <v>919</v>
      </c>
      <c r="B430" s="175" t="s">
        <v>526</v>
      </c>
      <c r="C430" s="238"/>
      <c r="D430" s="209"/>
      <c r="E430" s="212"/>
      <c r="F430" s="237"/>
      <c r="G430" s="209"/>
      <c r="H430" s="207"/>
      <c r="I430" s="241"/>
      <c r="J430" s="223"/>
      <c r="K430" s="207"/>
      <c r="L430" s="222"/>
      <c r="M430" s="212"/>
      <c r="N430" s="224"/>
      <c r="O430" s="237"/>
      <c r="P430" s="209"/>
      <c r="Q430" s="225"/>
      <c r="R430" s="222"/>
      <c r="S430" s="212"/>
      <c r="T430" s="225"/>
      <c r="U430" s="211"/>
    </row>
    <row r="431" spans="1:22" s="7" customFormat="1" ht="15" customHeight="1" x14ac:dyDescent="0.3">
      <c r="A431" s="39" t="s">
        <v>920</v>
      </c>
      <c r="B431" s="175" t="s">
        <v>527</v>
      </c>
      <c r="C431" s="238"/>
      <c r="D431" s="209"/>
      <c r="E431" s="212"/>
      <c r="F431" s="237"/>
      <c r="G431" s="209"/>
      <c r="H431" s="207"/>
      <c r="I431" s="241"/>
      <c r="J431" s="223"/>
      <c r="K431" s="207"/>
      <c r="L431" s="222"/>
      <c r="M431" s="212"/>
      <c r="N431" s="224"/>
      <c r="O431" s="237"/>
      <c r="P431" s="209"/>
      <c r="Q431" s="225"/>
      <c r="R431" s="222"/>
      <c r="S431" s="212"/>
      <c r="T431" s="225"/>
      <c r="U431" s="211"/>
    </row>
    <row r="432" spans="1:22" s="7" customFormat="1" ht="15" customHeight="1" x14ac:dyDescent="0.3">
      <c r="A432" s="39" t="s">
        <v>921</v>
      </c>
      <c r="B432" s="175" t="s">
        <v>528</v>
      </c>
      <c r="C432" s="238"/>
      <c r="D432" s="209"/>
      <c r="E432" s="212"/>
      <c r="F432" s="237"/>
      <c r="G432" s="209"/>
      <c r="H432" s="207"/>
      <c r="I432" s="241"/>
      <c r="J432" s="223"/>
      <c r="K432" s="207"/>
      <c r="L432" s="222"/>
      <c r="M432" s="212"/>
      <c r="N432" s="224"/>
      <c r="O432" s="237"/>
      <c r="P432" s="209"/>
      <c r="Q432" s="225"/>
      <c r="R432" s="222"/>
      <c r="S432" s="212"/>
      <c r="T432" s="225"/>
      <c r="U432" s="211"/>
    </row>
    <row r="433" spans="1:21" s="7" customFormat="1" ht="15" customHeight="1" x14ac:dyDescent="0.3">
      <c r="A433" s="39" t="s">
        <v>922</v>
      </c>
      <c r="B433" s="175" t="s">
        <v>529</v>
      </c>
      <c r="C433" s="238"/>
      <c r="D433" s="209"/>
      <c r="E433" s="212"/>
      <c r="F433" s="237"/>
      <c r="G433" s="209"/>
      <c r="H433" s="207"/>
      <c r="I433" s="241"/>
      <c r="J433" s="223"/>
      <c r="K433" s="207"/>
      <c r="L433" s="222"/>
      <c r="M433" s="212"/>
      <c r="N433" s="224"/>
      <c r="O433" s="237"/>
      <c r="P433" s="209"/>
      <c r="Q433" s="225"/>
      <c r="R433" s="222"/>
      <c r="S433" s="212"/>
      <c r="T433" s="225"/>
      <c r="U433" s="211"/>
    </row>
    <row r="434" spans="1:21" s="7" customFormat="1" ht="15" customHeight="1" x14ac:dyDescent="0.3">
      <c r="A434" s="39" t="s">
        <v>923</v>
      </c>
      <c r="B434" s="175" t="s">
        <v>530</v>
      </c>
      <c r="C434" s="238"/>
      <c r="D434" s="209"/>
      <c r="E434" s="212"/>
      <c r="F434" s="237"/>
      <c r="G434" s="209"/>
      <c r="H434" s="207"/>
      <c r="I434" s="241"/>
      <c r="J434" s="223"/>
      <c r="K434" s="207"/>
      <c r="L434" s="222"/>
      <c r="M434" s="212"/>
      <c r="N434" s="224"/>
      <c r="O434" s="237"/>
      <c r="P434" s="209"/>
      <c r="Q434" s="225"/>
      <c r="R434" s="222"/>
      <c r="S434" s="212"/>
      <c r="T434" s="225"/>
      <c r="U434" s="211"/>
    </row>
    <row r="435" spans="1:21" s="7" customFormat="1" ht="15" customHeight="1" x14ac:dyDescent="0.3">
      <c r="A435" s="39" t="s">
        <v>924</v>
      </c>
      <c r="B435" s="175" t="s">
        <v>1107</v>
      </c>
      <c r="C435" s="238"/>
      <c r="D435" s="209"/>
      <c r="E435" s="212"/>
      <c r="F435" s="237"/>
      <c r="G435" s="209"/>
      <c r="H435" s="207"/>
      <c r="I435" s="241"/>
      <c r="J435" s="223"/>
      <c r="K435" s="207"/>
      <c r="L435" s="222"/>
      <c r="M435" s="212"/>
      <c r="N435" s="224"/>
      <c r="O435" s="237"/>
      <c r="P435" s="209"/>
      <c r="Q435" s="225"/>
      <c r="R435" s="222"/>
      <c r="S435" s="212"/>
      <c r="T435" s="225"/>
      <c r="U435" s="211"/>
    </row>
    <row r="436" spans="1:21" s="7" customFormat="1" ht="15" customHeight="1" x14ac:dyDescent="0.3">
      <c r="A436" s="39" t="s">
        <v>925</v>
      </c>
      <c r="B436" s="175" t="s">
        <v>531</v>
      </c>
      <c r="C436" s="238"/>
      <c r="D436" s="209"/>
      <c r="E436" s="212"/>
      <c r="F436" s="237"/>
      <c r="G436" s="209"/>
      <c r="H436" s="207"/>
      <c r="I436" s="241"/>
      <c r="J436" s="223"/>
      <c r="K436" s="207"/>
      <c r="L436" s="222"/>
      <c r="M436" s="212"/>
      <c r="N436" s="224"/>
      <c r="O436" s="237"/>
      <c r="P436" s="209"/>
      <c r="Q436" s="225"/>
      <c r="R436" s="222"/>
      <c r="S436" s="212"/>
      <c r="T436" s="225"/>
      <c r="U436" s="211"/>
    </row>
    <row r="437" spans="1:21" s="7" customFormat="1" ht="15" customHeight="1" x14ac:dyDescent="0.3">
      <c r="A437" s="39" t="s">
        <v>926</v>
      </c>
      <c r="B437" s="175" t="s">
        <v>532</v>
      </c>
      <c r="C437" s="238"/>
      <c r="D437" s="209"/>
      <c r="E437" s="212"/>
      <c r="F437" s="237"/>
      <c r="G437" s="209"/>
      <c r="H437" s="207"/>
      <c r="I437" s="215"/>
      <c r="J437" s="226"/>
      <c r="K437" s="207"/>
      <c r="L437" s="215"/>
      <c r="M437" s="226"/>
      <c r="N437" s="225"/>
      <c r="O437" s="237"/>
      <c r="P437" s="209"/>
      <c r="Q437" s="225"/>
      <c r="R437" s="222"/>
      <c r="S437" s="212"/>
      <c r="T437" s="225"/>
      <c r="U437" s="211"/>
    </row>
    <row r="438" spans="1:21" s="7" customFormat="1" ht="68.25" customHeight="1" x14ac:dyDescent="0.3">
      <c r="A438" s="367">
        <v>13</v>
      </c>
      <c r="B438" s="373" t="s">
        <v>533</v>
      </c>
      <c r="C438" s="317"/>
      <c r="D438" s="318"/>
      <c r="E438" s="318"/>
      <c r="F438" s="320"/>
      <c r="G438" s="318"/>
      <c r="H438" s="318"/>
      <c r="I438" s="320"/>
      <c r="J438" s="318"/>
      <c r="K438" s="318"/>
      <c r="L438" s="320"/>
      <c r="M438" s="318"/>
      <c r="N438" s="318"/>
      <c r="O438" s="320"/>
      <c r="P438" s="318"/>
      <c r="Q438" s="318"/>
      <c r="R438" s="320"/>
      <c r="S438" s="318"/>
      <c r="T438" s="318"/>
      <c r="U438" s="319"/>
    </row>
    <row r="439" spans="1:21" s="7" customFormat="1" ht="15" customHeight="1" x14ac:dyDescent="0.3">
      <c r="A439" s="39" t="s">
        <v>947</v>
      </c>
      <c r="B439" s="175" t="s">
        <v>534</v>
      </c>
      <c r="C439" s="238"/>
      <c r="D439" s="209"/>
      <c r="E439" s="212"/>
      <c r="F439" s="237"/>
      <c r="G439" s="209"/>
      <c r="H439" s="207"/>
      <c r="I439" s="241"/>
      <c r="J439" s="223"/>
      <c r="K439" s="207"/>
      <c r="L439" s="222"/>
      <c r="M439" s="212"/>
      <c r="N439" s="224"/>
      <c r="O439" s="237"/>
      <c r="P439" s="209"/>
      <c r="Q439" s="225"/>
      <c r="R439" s="222"/>
      <c r="S439" s="212"/>
      <c r="T439" s="225"/>
      <c r="U439" s="211"/>
    </row>
    <row r="440" spans="1:21" s="7" customFormat="1" ht="15" customHeight="1" x14ac:dyDescent="0.3">
      <c r="A440" s="39" t="s">
        <v>948</v>
      </c>
      <c r="B440" s="175" t="s">
        <v>535</v>
      </c>
      <c r="C440" s="238"/>
      <c r="D440" s="209"/>
      <c r="E440" s="212"/>
      <c r="F440" s="237"/>
      <c r="G440" s="209"/>
      <c r="H440" s="207"/>
      <c r="I440" s="241"/>
      <c r="J440" s="223"/>
      <c r="K440" s="207"/>
      <c r="L440" s="222"/>
      <c r="M440" s="212"/>
      <c r="N440" s="224"/>
      <c r="O440" s="237"/>
      <c r="P440" s="209"/>
      <c r="Q440" s="225"/>
      <c r="R440" s="222"/>
      <c r="S440" s="212"/>
      <c r="T440" s="225"/>
      <c r="U440" s="211"/>
    </row>
    <row r="441" spans="1:21" s="7" customFormat="1" ht="15" customHeight="1" x14ac:dyDescent="0.3">
      <c r="A441" s="39" t="s">
        <v>949</v>
      </c>
      <c r="B441" s="175" t="s">
        <v>536</v>
      </c>
      <c r="C441" s="238"/>
      <c r="D441" s="209"/>
      <c r="E441" s="212"/>
      <c r="F441" s="237"/>
      <c r="G441" s="209"/>
      <c r="H441" s="207"/>
      <c r="I441" s="241"/>
      <c r="J441" s="223"/>
      <c r="K441" s="207"/>
      <c r="L441" s="222"/>
      <c r="M441" s="212"/>
      <c r="N441" s="224"/>
      <c r="O441" s="237"/>
      <c r="P441" s="209"/>
      <c r="Q441" s="225"/>
      <c r="R441" s="222"/>
      <c r="S441" s="212"/>
      <c r="T441" s="225"/>
      <c r="U441" s="211"/>
    </row>
    <row r="442" spans="1:21" s="7" customFormat="1" ht="15" customHeight="1" x14ac:dyDescent="0.3">
      <c r="A442" s="39" t="s">
        <v>950</v>
      </c>
      <c r="B442" s="175" t="s">
        <v>537</v>
      </c>
      <c r="C442" s="238"/>
      <c r="D442" s="209"/>
      <c r="E442" s="212"/>
      <c r="F442" s="237"/>
      <c r="G442" s="209"/>
      <c r="H442" s="207"/>
      <c r="I442" s="241"/>
      <c r="J442" s="223"/>
      <c r="K442" s="207"/>
      <c r="L442" s="222"/>
      <c r="M442" s="212"/>
      <c r="N442" s="224"/>
      <c r="O442" s="237"/>
      <c r="P442" s="209"/>
      <c r="Q442" s="225"/>
      <c r="R442" s="222"/>
      <c r="S442" s="212"/>
      <c r="T442" s="225"/>
      <c r="U442" s="211"/>
    </row>
    <row r="443" spans="1:21" s="7" customFormat="1" ht="15" customHeight="1" x14ac:dyDescent="0.3">
      <c r="A443" s="39" t="s">
        <v>951</v>
      </c>
      <c r="B443" s="175" t="s">
        <v>538</v>
      </c>
      <c r="C443" s="238"/>
      <c r="D443" s="209"/>
      <c r="E443" s="212"/>
      <c r="F443" s="237"/>
      <c r="G443" s="209"/>
      <c r="H443" s="207"/>
      <c r="I443" s="241"/>
      <c r="J443" s="223"/>
      <c r="K443" s="207"/>
      <c r="L443" s="222"/>
      <c r="M443" s="212"/>
      <c r="N443" s="224"/>
      <c r="O443" s="237"/>
      <c r="P443" s="209"/>
      <c r="Q443" s="225"/>
      <c r="R443" s="222"/>
      <c r="S443" s="212"/>
      <c r="T443" s="225"/>
      <c r="U443" s="211"/>
    </row>
    <row r="444" spans="1:21" s="7" customFormat="1" ht="15" customHeight="1" x14ac:dyDescent="0.3">
      <c r="A444" s="39" t="s">
        <v>952</v>
      </c>
      <c r="B444" s="175" t="s">
        <v>539</v>
      </c>
      <c r="C444" s="238"/>
      <c r="D444" s="209"/>
      <c r="E444" s="212"/>
      <c r="F444" s="237"/>
      <c r="G444" s="209"/>
      <c r="H444" s="207"/>
      <c r="I444" s="241"/>
      <c r="J444" s="223"/>
      <c r="K444" s="207"/>
      <c r="L444" s="222"/>
      <c r="M444" s="212"/>
      <c r="N444" s="224"/>
      <c r="O444" s="237"/>
      <c r="P444" s="209"/>
      <c r="Q444" s="225"/>
      <c r="R444" s="222"/>
      <c r="S444" s="212"/>
      <c r="T444" s="225"/>
      <c r="U444" s="211"/>
    </row>
    <row r="445" spans="1:21" s="7" customFormat="1" ht="15" customHeight="1" x14ac:dyDescent="0.3">
      <c r="A445" s="39" t="s">
        <v>953</v>
      </c>
      <c r="B445" s="175" t="s">
        <v>540</v>
      </c>
      <c r="C445" s="238"/>
      <c r="D445" s="209"/>
      <c r="E445" s="212"/>
      <c r="F445" s="237"/>
      <c r="G445" s="209"/>
      <c r="H445" s="207"/>
      <c r="I445" s="241"/>
      <c r="J445" s="223"/>
      <c r="K445" s="207"/>
      <c r="L445" s="222"/>
      <c r="M445" s="212"/>
      <c r="N445" s="224"/>
      <c r="O445" s="237"/>
      <c r="P445" s="209"/>
      <c r="Q445" s="225"/>
      <c r="R445" s="222"/>
      <c r="S445" s="212"/>
      <c r="T445" s="225"/>
      <c r="U445" s="211"/>
    </row>
    <row r="446" spans="1:21" s="7" customFormat="1" ht="15" customHeight="1" x14ac:dyDescent="0.3">
      <c r="A446" s="39" t="s">
        <v>954</v>
      </c>
      <c r="B446" s="175" t="s">
        <v>541</v>
      </c>
      <c r="C446" s="238"/>
      <c r="D446" s="209"/>
      <c r="E446" s="212"/>
      <c r="F446" s="237"/>
      <c r="G446" s="209"/>
      <c r="H446" s="207"/>
      <c r="I446" s="241"/>
      <c r="J446" s="223"/>
      <c r="K446" s="207"/>
      <c r="L446" s="222"/>
      <c r="M446" s="212"/>
      <c r="N446" s="224"/>
      <c r="O446" s="237"/>
      <c r="P446" s="209"/>
      <c r="Q446" s="225"/>
      <c r="R446" s="222"/>
      <c r="S446" s="212"/>
      <c r="T446" s="225"/>
      <c r="U446" s="211"/>
    </row>
    <row r="447" spans="1:21" s="7" customFormat="1" ht="15" customHeight="1" x14ac:dyDescent="0.3">
      <c r="A447" s="39" t="s">
        <v>955</v>
      </c>
      <c r="B447" s="175" t="s">
        <v>542</v>
      </c>
      <c r="C447" s="238"/>
      <c r="D447" s="209"/>
      <c r="E447" s="212"/>
      <c r="F447" s="237"/>
      <c r="G447" s="209"/>
      <c r="H447" s="207"/>
      <c r="I447" s="241"/>
      <c r="J447" s="223"/>
      <c r="K447" s="207"/>
      <c r="L447" s="222"/>
      <c r="M447" s="212"/>
      <c r="N447" s="224"/>
      <c r="O447" s="237"/>
      <c r="P447" s="209"/>
      <c r="Q447" s="225"/>
      <c r="R447" s="222"/>
      <c r="S447" s="212"/>
      <c r="T447" s="225"/>
      <c r="U447" s="211"/>
    </row>
    <row r="448" spans="1:21" s="7" customFormat="1" ht="15" customHeight="1" x14ac:dyDescent="0.3">
      <c r="A448" s="39" t="s">
        <v>956</v>
      </c>
      <c r="B448" s="175" t="s">
        <v>543</v>
      </c>
      <c r="C448" s="238"/>
      <c r="D448" s="209"/>
      <c r="E448" s="212"/>
      <c r="F448" s="237"/>
      <c r="G448" s="209"/>
      <c r="H448" s="207"/>
      <c r="I448" s="241"/>
      <c r="J448" s="223"/>
      <c r="K448" s="207"/>
      <c r="L448" s="222"/>
      <c r="M448" s="212"/>
      <c r="N448" s="224"/>
      <c r="O448" s="237"/>
      <c r="P448" s="209"/>
      <c r="Q448" s="225"/>
      <c r="R448" s="222"/>
      <c r="S448" s="212"/>
      <c r="T448" s="225"/>
      <c r="U448" s="211"/>
    </row>
    <row r="449" spans="1:21" s="7" customFormat="1" ht="15" customHeight="1" x14ac:dyDescent="0.3">
      <c r="A449" s="39" t="s">
        <v>1337</v>
      </c>
      <c r="B449" s="175" t="s">
        <v>544</v>
      </c>
      <c r="C449" s="238"/>
      <c r="D449" s="209"/>
      <c r="E449" s="212"/>
      <c r="F449" s="237"/>
      <c r="G449" s="209"/>
      <c r="H449" s="207"/>
      <c r="I449" s="241"/>
      <c r="J449" s="223"/>
      <c r="K449" s="207"/>
      <c r="L449" s="222"/>
      <c r="M449" s="212"/>
      <c r="N449" s="224"/>
      <c r="O449" s="237"/>
      <c r="P449" s="209"/>
      <c r="Q449" s="225"/>
      <c r="R449" s="222"/>
      <c r="S449" s="212"/>
      <c r="T449" s="225"/>
      <c r="U449" s="211"/>
    </row>
    <row r="450" spans="1:21" s="7" customFormat="1" ht="15" customHeight="1" x14ac:dyDescent="0.3">
      <c r="A450" s="39" t="s">
        <v>1338</v>
      </c>
      <c r="B450" s="175" t="s">
        <v>545</v>
      </c>
      <c r="C450" s="238"/>
      <c r="D450" s="209"/>
      <c r="E450" s="212"/>
      <c r="F450" s="237"/>
      <c r="G450" s="209"/>
      <c r="H450" s="207"/>
      <c r="I450" s="241"/>
      <c r="J450" s="223"/>
      <c r="K450" s="207"/>
      <c r="L450" s="222"/>
      <c r="M450" s="212"/>
      <c r="N450" s="224"/>
      <c r="O450" s="237"/>
      <c r="P450" s="209"/>
      <c r="Q450" s="225"/>
      <c r="R450" s="222"/>
      <c r="S450" s="212"/>
      <c r="T450" s="225"/>
      <c r="U450" s="211"/>
    </row>
    <row r="451" spans="1:21" s="7" customFormat="1" ht="15" customHeight="1" x14ac:dyDescent="0.3">
      <c r="A451" s="39" t="s">
        <v>1339</v>
      </c>
      <c r="B451" s="175" t="s">
        <v>546</v>
      </c>
      <c r="C451" s="238"/>
      <c r="D451" s="209"/>
      <c r="E451" s="212"/>
      <c r="F451" s="237"/>
      <c r="G451" s="209"/>
      <c r="H451" s="207"/>
      <c r="I451" s="241"/>
      <c r="J451" s="223"/>
      <c r="K451" s="207"/>
      <c r="L451" s="222"/>
      <c r="M451" s="212"/>
      <c r="N451" s="224"/>
      <c r="O451" s="237"/>
      <c r="P451" s="209"/>
      <c r="Q451" s="225"/>
      <c r="R451" s="222"/>
      <c r="S451" s="212"/>
      <c r="T451" s="225"/>
      <c r="U451" s="211"/>
    </row>
    <row r="452" spans="1:21" s="7" customFormat="1" ht="15" customHeight="1" x14ac:dyDescent="0.3">
      <c r="A452" s="39" t="s">
        <v>1340</v>
      </c>
      <c r="B452" s="175" t="s">
        <v>547</v>
      </c>
      <c r="C452" s="238"/>
      <c r="D452" s="209"/>
      <c r="E452" s="212"/>
      <c r="F452" s="237"/>
      <c r="G452" s="209"/>
      <c r="H452" s="207"/>
      <c r="I452" s="241"/>
      <c r="J452" s="223"/>
      <c r="K452" s="207"/>
      <c r="L452" s="222"/>
      <c r="M452" s="212"/>
      <c r="N452" s="224"/>
      <c r="O452" s="237"/>
      <c r="P452" s="209"/>
      <c r="Q452" s="225"/>
      <c r="R452" s="222"/>
      <c r="S452" s="212"/>
      <c r="T452" s="225"/>
      <c r="U452" s="211"/>
    </row>
    <row r="453" spans="1:21" s="7" customFormat="1" ht="15" customHeight="1" x14ac:dyDescent="0.3">
      <c r="A453" s="39" t="s">
        <v>1341</v>
      </c>
      <c r="B453" s="175" t="s">
        <v>1392</v>
      </c>
      <c r="C453" s="238"/>
      <c r="D453" s="209"/>
      <c r="E453" s="212"/>
      <c r="F453" s="237"/>
      <c r="G453" s="209"/>
      <c r="H453" s="207"/>
      <c r="I453" s="241"/>
      <c r="J453" s="223"/>
      <c r="K453" s="207"/>
      <c r="L453" s="222"/>
      <c r="M453" s="212"/>
      <c r="N453" s="224"/>
      <c r="O453" s="237"/>
      <c r="P453" s="209"/>
      <c r="Q453" s="225"/>
      <c r="R453" s="222"/>
      <c r="S453" s="212"/>
      <c r="T453" s="225"/>
      <c r="U453" s="211"/>
    </row>
    <row r="454" spans="1:21" s="143" customFormat="1" ht="15" customHeight="1" x14ac:dyDescent="0.3">
      <c r="A454" s="142" t="s">
        <v>1342</v>
      </c>
      <c r="B454" s="178" t="s">
        <v>1624</v>
      </c>
      <c r="C454" s="238"/>
      <c r="D454" s="209"/>
      <c r="E454" s="213"/>
      <c r="F454" s="237"/>
      <c r="G454" s="209"/>
      <c r="H454" s="213"/>
      <c r="I454" s="234"/>
      <c r="J454" s="234"/>
      <c r="K454" s="235"/>
      <c r="L454" s="234"/>
      <c r="M454" s="234"/>
      <c r="N454" s="235"/>
      <c r="O454" s="237"/>
      <c r="P454" s="209"/>
      <c r="Q454" s="213"/>
      <c r="R454" s="222"/>
      <c r="S454" s="212"/>
      <c r="T454" s="213"/>
      <c r="U454" s="211"/>
    </row>
    <row r="455" spans="1:21" s="143" customFormat="1" ht="15" customHeight="1" x14ac:dyDescent="0.3">
      <c r="A455" s="142" t="s">
        <v>1343</v>
      </c>
      <c r="B455" s="178" t="s">
        <v>1625</v>
      </c>
      <c r="C455" s="238"/>
      <c r="D455" s="209"/>
      <c r="E455" s="213"/>
      <c r="F455" s="237"/>
      <c r="G455" s="209"/>
      <c r="H455" s="213"/>
      <c r="I455" s="234"/>
      <c r="J455" s="234"/>
      <c r="K455" s="235"/>
      <c r="L455" s="234"/>
      <c r="M455" s="234"/>
      <c r="N455" s="235"/>
      <c r="O455" s="237"/>
      <c r="P455" s="209"/>
      <c r="Q455" s="213"/>
      <c r="R455" s="222"/>
      <c r="S455" s="212"/>
      <c r="T455" s="213"/>
      <c r="U455" s="211"/>
    </row>
    <row r="456" spans="1:21" s="7" customFormat="1" ht="15" customHeight="1" x14ac:dyDescent="0.3">
      <c r="A456" s="39" t="s">
        <v>1344</v>
      </c>
      <c r="B456" s="175" t="s">
        <v>548</v>
      </c>
      <c r="C456" s="238"/>
      <c r="D456" s="209"/>
      <c r="E456" s="212"/>
      <c r="F456" s="237"/>
      <c r="G456" s="209"/>
      <c r="H456" s="207"/>
      <c r="I456" s="241"/>
      <c r="J456" s="223"/>
      <c r="K456" s="207"/>
      <c r="L456" s="222"/>
      <c r="M456" s="212"/>
      <c r="N456" s="224"/>
      <c r="O456" s="237"/>
      <c r="P456" s="209"/>
      <c r="Q456" s="225"/>
      <c r="R456" s="222"/>
      <c r="S456" s="212"/>
      <c r="T456" s="225"/>
      <c r="U456" s="211"/>
    </row>
    <row r="457" spans="1:21" s="7" customFormat="1" ht="15" customHeight="1" x14ac:dyDescent="0.3">
      <c r="A457" s="39" t="s">
        <v>1345</v>
      </c>
      <c r="B457" s="175" t="s">
        <v>549</v>
      </c>
      <c r="C457" s="238"/>
      <c r="D457" s="209"/>
      <c r="E457" s="212"/>
      <c r="F457" s="237"/>
      <c r="G457" s="209"/>
      <c r="H457" s="207"/>
      <c r="I457" s="241"/>
      <c r="J457" s="223"/>
      <c r="K457" s="207"/>
      <c r="L457" s="222"/>
      <c r="M457" s="212"/>
      <c r="N457" s="224"/>
      <c r="O457" s="237"/>
      <c r="P457" s="209"/>
      <c r="Q457" s="225"/>
      <c r="R457" s="222"/>
      <c r="S457" s="212"/>
      <c r="T457" s="225"/>
      <c r="U457" s="211"/>
    </row>
    <row r="458" spans="1:21" s="7" customFormat="1" ht="15" customHeight="1" x14ac:dyDescent="0.3">
      <c r="A458" s="39" t="s">
        <v>1346</v>
      </c>
      <c r="B458" s="175" t="s">
        <v>1422</v>
      </c>
      <c r="C458" s="238"/>
      <c r="D458" s="209"/>
      <c r="E458" s="212"/>
      <c r="F458" s="237"/>
      <c r="G458" s="209"/>
      <c r="H458" s="207"/>
      <c r="I458" s="241"/>
      <c r="J458" s="223"/>
      <c r="K458" s="207"/>
      <c r="L458" s="222"/>
      <c r="M458" s="212"/>
      <c r="N458" s="224"/>
      <c r="O458" s="237"/>
      <c r="P458" s="209"/>
      <c r="Q458" s="225"/>
      <c r="R458" s="222"/>
      <c r="S458" s="212"/>
      <c r="T458" s="225"/>
      <c r="U458" s="211"/>
    </row>
    <row r="459" spans="1:21" s="7" customFormat="1" ht="15" customHeight="1" x14ac:dyDescent="0.3">
      <c r="A459" s="39" t="s">
        <v>1347</v>
      </c>
      <c r="B459" s="175" t="s">
        <v>1423</v>
      </c>
      <c r="C459" s="238"/>
      <c r="D459" s="209"/>
      <c r="E459" s="212"/>
      <c r="F459" s="237"/>
      <c r="G459" s="209"/>
      <c r="H459" s="207"/>
      <c r="I459" s="241"/>
      <c r="J459" s="223"/>
      <c r="K459" s="207"/>
      <c r="L459" s="222"/>
      <c r="M459" s="212"/>
      <c r="N459" s="224"/>
      <c r="O459" s="237"/>
      <c r="P459" s="209"/>
      <c r="Q459" s="225"/>
      <c r="R459" s="222"/>
      <c r="S459" s="212"/>
      <c r="T459" s="225"/>
      <c r="U459" s="211"/>
    </row>
    <row r="460" spans="1:21" s="7" customFormat="1" ht="15" customHeight="1" x14ac:dyDescent="0.3">
      <c r="A460" s="39" t="s">
        <v>1348</v>
      </c>
      <c r="B460" s="175" t="s">
        <v>1424</v>
      </c>
      <c r="C460" s="238"/>
      <c r="D460" s="209"/>
      <c r="E460" s="212"/>
      <c r="F460" s="237"/>
      <c r="G460" s="209"/>
      <c r="H460" s="207"/>
      <c r="I460" s="241"/>
      <c r="J460" s="223"/>
      <c r="K460" s="207"/>
      <c r="L460" s="222"/>
      <c r="M460" s="212"/>
      <c r="N460" s="224"/>
      <c r="O460" s="237"/>
      <c r="P460" s="209"/>
      <c r="Q460" s="225"/>
      <c r="R460" s="222"/>
      <c r="S460" s="212"/>
      <c r="T460" s="225"/>
      <c r="U460" s="211"/>
    </row>
    <row r="461" spans="1:21" s="7" customFormat="1" ht="15" customHeight="1" x14ac:dyDescent="0.3">
      <c r="A461" s="39" t="s">
        <v>1349</v>
      </c>
      <c r="B461" s="175" t="s">
        <v>1425</v>
      </c>
      <c r="C461" s="238"/>
      <c r="D461" s="209"/>
      <c r="E461" s="212"/>
      <c r="F461" s="237"/>
      <c r="G461" s="209"/>
      <c r="H461" s="207"/>
      <c r="I461" s="241"/>
      <c r="J461" s="223"/>
      <c r="K461" s="207"/>
      <c r="L461" s="222"/>
      <c r="M461" s="212"/>
      <c r="N461" s="224"/>
      <c r="O461" s="237"/>
      <c r="P461" s="209"/>
      <c r="Q461" s="225"/>
      <c r="R461" s="222"/>
      <c r="S461" s="212"/>
      <c r="T461" s="225"/>
      <c r="U461" s="211"/>
    </row>
    <row r="462" spans="1:21" s="7" customFormat="1" ht="15" customHeight="1" x14ac:dyDescent="0.3">
      <c r="A462" s="39" t="s">
        <v>1350</v>
      </c>
      <c r="B462" s="175" t="s">
        <v>1410</v>
      </c>
      <c r="C462" s="238"/>
      <c r="D462" s="209"/>
      <c r="E462" s="212"/>
      <c r="F462" s="237"/>
      <c r="G462" s="209"/>
      <c r="H462" s="207"/>
      <c r="I462" s="241"/>
      <c r="J462" s="223"/>
      <c r="K462" s="207"/>
      <c r="L462" s="222"/>
      <c r="M462" s="212"/>
      <c r="N462" s="224"/>
      <c r="O462" s="237"/>
      <c r="P462" s="209"/>
      <c r="Q462" s="225"/>
      <c r="R462" s="222"/>
      <c r="S462" s="212"/>
      <c r="T462" s="225"/>
      <c r="U462" s="211"/>
    </row>
    <row r="463" spans="1:21" s="7" customFormat="1" ht="15" customHeight="1" x14ac:dyDescent="0.3">
      <c r="A463" s="39" t="s">
        <v>1351</v>
      </c>
      <c r="B463" s="175" t="s">
        <v>1411</v>
      </c>
      <c r="C463" s="238"/>
      <c r="D463" s="209"/>
      <c r="E463" s="212"/>
      <c r="F463" s="237"/>
      <c r="G463" s="209"/>
      <c r="H463" s="207"/>
      <c r="I463" s="241"/>
      <c r="J463" s="223"/>
      <c r="K463" s="207"/>
      <c r="L463" s="222"/>
      <c r="M463" s="212"/>
      <c r="N463" s="224"/>
      <c r="O463" s="237"/>
      <c r="P463" s="209"/>
      <c r="Q463" s="225"/>
      <c r="R463" s="222"/>
      <c r="S463" s="212"/>
      <c r="T463" s="225"/>
      <c r="U463" s="211"/>
    </row>
    <row r="464" spans="1:21" s="7" customFormat="1" ht="15" customHeight="1" x14ac:dyDescent="0.3">
      <c r="A464" s="39" t="s">
        <v>1352</v>
      </c>
      <c r="B464" s="175" t="s">
        <v>1412</v>
      </c>
      <c r="C464" s="238"/>
      <c r="D464" s="209"/>
      <c r="E464" s="212"/>
      <c r="F464" s="237"/>
      <c r="G464" s="209"/>
      <c r="H464" s="207"/>
      <c r="I464" s="241"/>
      <c r="J464" s="223"/>
      <c r="K464" s="207"/>
      <c r="L464" s="222"/>
      <c r="M464" s="212"/>
      <c r="N464" s="224"/>
      <c r="O464" s="237"/>
      <c r="P464" s="209"/>
      <c r="Q464" s="225"/>
      <c r="R464" s="222"/>
      <c r="S464" s="212"/>
      <c r="T464" s="225"/>
      <c r="U464" s="211"/>
    </row>
    <row r="465" spans="1:21" s="7" customFormat="1" ht="15" customHeight="1" x14ac:dyDescent="0.3">
      <c r="A465" s="39" t="s">
        <v>1353</v>
      </c>
      <c r="B465" s="175" t="s">
        <v>1413</v>
      </c>
      <c r="C465" s="238"/>
      <c r="D465" s="209"/>
      <c r="E465" s="212"/>
      <c r="F465" s="237"/>
      <c r="G465" s="209"/>
      <c r="H465" s="207"/>
      <c r="I465" s="241"/>
      <c r="J465" s="223"/>
      <c r="K465" s="207"/>
      <c r="L465" s="222"/>
      <c r="M465" s="212"/>
      <c r="N465" s="224"/>
      <c r="O465" s="237"/>
      <c r="P465" s="209"/>
      <c r="Q465" s="225"/>
      <c r="R465" s="222"/>
      <c r="S465" s="212"/>
      <c r="T465" s="225"/>
      <c r="U465" s="211"/>
    </row>
    <row r="466" spans="1:21" s="7" customFormat="1" ht="15" customHeight="1" x14ac:dyDescent="0.3">
      <c r="A466" s="39" t="s">
        <v>1354</v>
      </c>
      <c r="B466" s="175" t="s">
        <v>1414</v>
      </c>
      <c r="C466" s="238"/>
      <c r="D466" s="209"/>
      <c r="E466" s="212"/>
      <c r="F466" s="237"/>
      <c r="G466" s="209"/>
      <c r="H466" s="207"/>
      <c r="I466" s="241"/>
      <c r="J466" s="223"/>
      <c r="K466" s="207"/>
      <c r="L466" s="222"/>
      <c r="M466" s="212"/>
      <c r="N466" s="224"/>
      <c r="O466" s="237"/>
      <c r="P466" s="209"/>
      <c r="Q466" s="225"/>
      <c r="R466" s="222"/>
      <c r="S466" s="212"/>
      <c r="T466" s="225"/>
      <c r="U466" s="211"/>
    </row>
    <row r="467" spans="1:21" s="7" customFormat="1" ht="15" customHeight="1" x14ac:dyDescent="0.3">
      <c r="A467" s="39" t="s">
        <v>1355</v>
      </c>
      <c r="B467" s="175" t="s">
        <v>1415</v>
      </c>
      <c r="C467" s="238"/>
      <c r="D467" s="209"/>
      <c r="E467" s="212"/>
      <c r="F467" s="237"/>
      <c r="G467" s="209"/>
      <c r="H467" s="207"/>
      <c r="I467" s="241"/>
      <c r="J467" s="223"/>
      <c r="K467" s="207"/>
      <c r="L467" s="222"/>
      <c r="M467" s="212"/>
      <c r="N467" s="224"/>
      <c r="O467" s="237"/>
      <c r="P467" s="209"/>
      <c r="Q467" s="225"/>
      <c r="R467" s="222"/>
      <c r="S467" s="212"/>
      <c r="T467" s="225"/>
      <c r="U467" s="211"/>
    </row>
    <row r="468" spans="1:21" s="7" customFormat="1" ht="15" customHeight="1" x14ac:dyDescent="0.3">
      <c r="A468" s="39" t="s">
        <v>1356</v>
      </c>
      <c r="B468" s="175" t="s">
        <v>1416</v>
      </c>
      <c r="C468" s="238"/>
      <c r="D468" s="209"/>
      <c r="E468" s="212"/>
      <c r="F468" s="237"/>
      <c r="G468" s="209"/>
      <c r="H468" s="207"/>
      <c r="I468" s="241"/>
      <c r="J468" s="223"/>
      <c r="K468" s="207"/>
      <c r="L468" s="222"/>
      <c r="M468" s="212"/>
      <c r="N468" s="224"/>
      <c r="O468" s="237"/>
      <c r="P468" s="209"/>
      <c r="Q468" s="225"/>
      <c r="R468" s="222"/>
      <c r="S468" s="212"/>
      <c r="T468" s="225"/>
      <c r="U468" s="211"/>
    </row>
    <row r="469" spans="1:21" s="7" customFormat="1" ht="15" customHeight="1" x14ac:dyDescent="0.3">
      <c r="A469" s="39" t="s">
        <v>1357</v>
      </c>
      <c r="B469" s="175" t="s">
        <v>1417</v>
      </c>
      <c r="C469" s="238"/>
      <c r="D469" s="209"/>
      <c r="E469" s="212"/>
      <c r="F469" s="237"/>
      <c r="G469" s="209"/>
      <c r="H469" s="207"/>
      <c r="I469" s="241"/>
      <c r="J469" s="223"/>
      <c r="K469" s="207"/>
      <c r="L469" s="222"/>
      <c r="M469" s="212"/>
      <c r="N469" s="224"/>
      <c r="O469" s="237"/>
      <c r="P469" s="209"/>
      <c r="Q469" s="225"/>
      <c r="R469" s="222"/>
      <c r="S469" s="212"/>
      <c r="T469" s="225"/>
      <c r="U469" s="211"/>
    </row>
    <row r="470" spans="1:21" s="7" customFormat="1" ht="15" customHeight="1" x14ac:dyDescent="0.3">
      <c r="A470" s="39" t="s">
        <v>1358</v>
      </c>
      <c r="B470" s="175" t="s">
        <v>1418</v>
      </c>
      <c r="C470" s="238"/>
      <c r="D470" s="209"/>
      <c r="E470" s="212"/>
      <c r="F470" s="237"/>
      <c r="G470" s="209"/>
      <c r="H470" s="207"/>
      <c r="I470" s="241"/>
      <c r="J470" s="223"/>
      <c r="K470" s="207"/>
      <c r="L470" s="222"/>
      <c r="M470" s="212"/>
      <c r="N470" s="224"/>
      <c r="O470" s="237"/>
      <c r="P470" s="209"/>
      <c r="Q470" s="225"/>
      <c r="R470" s="222"/>
      <c r="S470" s="212"/>
      <c r="T470" s="225"/>
      <c r="U470" s="211"/>
    </row>
    <row r="471" spans="1:21" s="7" customFormat="1" ht="15" customHeight="1" x14ac:dyDescent="0.3">
      <c r="A471" s="39" t="s">
        <v>1359</v>
      </c>
      <c r="B471" s="175" t="s">
        <v>1419</v>
      </c>
      <c r="C471" s="238"/>
      <c r="D471" s="209"/>
      <c r="E471" s="212"/>
      <c r="F471" s="237"/>
      <c r="G471" s="209"/>
      <c r="H471" s="207"/>
      <c r="I471" s="241"/>
      <c r="J471" s="223"/>
      <c r="K471" s="207"/>
      <c r="L471" s="222"/>
      <c r="M471" s="212"/>
      <c r="N471" s="224"/>
      <c r="O471" s="237"/>
      <c r="P471" s="209"/>
      <c r="Q471" s="225"/>
      <c r="R471" s="222"/>
      <c r="S471" s="212"/>
      <c r="T471" s="225"/>
      <c r="U471" s="211"/>
    </row>
    <row r="472" spans="1:21" s="7" customFormat="1" ht="15" customHeight="1" x14ac:dyDescent="0.3">
      <c r="A472" s="39" t="s">
        <v>1360</v>
      </c>
      <c r="B472" s="175" t="s">
        <v>1420</v>
      </c>
      <c r="C472" s="238"/>
      <c r="D472" s="209"/>
      <c r="E472" s="212"/>
      <c r="F472" s="237"/>
      <c r="G472" s="209"/>
      <c r="H472" s="207"/>
      <c r="I472" s="241"/>
      <c r="J472" s="223"/>
      <c r="K472" s="207"/>
      <c r="L472" s="222"/>
      <c r="M472" s="212"/>
      <c r="N472" s="224"/>
      <c r="O472" s="237"/>
      <c r="P472" s="209"/>
      <c r="Q472" s="225"/>
      <c r="R472" s="222"/>
      <c r="S472" s="212"/>
      <c r="T472" s="225"/>
      <c r="U472" s="211"/>
    </row>
    <row r="473" spans="1:21" s="7" customFormat="1" ht="15" customHeight="1" x14ac:dyDescent="0.3">
      <c r="A473" s="39" t="s">
        <v>1361</v>
      </c>
      <c r="B473" s="175" t="s">
        <v>1421</v>
      </c>
      <c r="C473" s="238"/>
      <c r="D473" s="209"/>
      <c r="E473" s="212"/>
      <c r="F473" s="237"/>
      <c r="G473" s="209"/>
      <c r="H473" s="207"/>
      <c r="I473" s="241"/>
      <c r="J473" s="223"/>
      <c r="K473" s="207"/>
      <c r="L473" s="222"/>
      <c r="M473" s="212"/>
      <c r="N473" s="224"/>
      <c r="O473" s="237"/>
      <c r="P473" s="209"/>
      <c r="Q473" s="225"/>
      <c r="R473" s="222"/>
      <c r="S473" s="212"/>
      <c r="T473" s="225"/>
      <c r="U473" s="211"/>
    </row>
    <row r="474" spans="1:21" s="7" customFormat="1" ht="15" customHeight="1" x14ac:dyDescent="0.3">
      <c r="A474" s="39" t="s">
        <v>1362</v>
      </c>
      <c r="B474" s="175" t="s">
        <v>550</v>
      </c>
      <c r="C474" s="238"/>
      <c r="D474" s="209"/>
      <c r="E474" s="212"/>
      <c r="F474" s="237"/>
      <c r="G474" s="209"/>
      <c r="H474" s="207"/>
      <c r="I474" s="241"/>
      <c r="J474" s="223"/>
      <c r="K474" s="207"/>
      <c r="L474" s="222"/>
      <c r="M474" s="212"/>
      <c r="N474" s="224"/>
      <c r="O474" s="237"/>
      <c r="P474" s="209"/>
      <c r="Q474" s="225"/>
      <c r="R474" s="222"/>
      <c r="S474" s="212"/>
      <c r="T474" s="225"/>
      <c r="U474" s="211"/>
    </row>
    <row r="475" spans="1:21" s="7" customFormat="1" ht="15" customHeight="1" x14ac:dyDescent="0.3">
      <c r="A475" s="39" t="s">
        <v>1363</v>
      </c>
      <c r="B475" s="175" t="s">
        <v>551</v>
      </c>
      <c r="C475" s="238"/>
      <c r="D475" s="209"/>
      <c r="E475" s="212"/>
      <c r="F475" s="237"/>
      <c r="G475" s="209"/>
      <c r="H475" s="207"/>
      <c r="I475" s="241"/>
      <c r="J475" s="223"/>
      <c r="K475" s="207"/>
      <c r="L475" s="222"/>
      <c r="M475" s="212"/>
      <c r="N475" s="224"/>
      <c r="O475" s="237"/>
      <c r="P475" s="209"/>
      <c r="Q475" s="225"/>
      <c r="R475" s="222"/>
      <c r="S475" s="212"/>
      <c r="T475" s="225"/>
      <c r="U475" s="211"/>
    </row>
    <row r="476" spans="1:21" s="7" customFormat="1" ht="15" customHeight="1" x14ac:dyDescent="0.3">
      <c r="A476" s="39" t="s">
        <v>1364</v>
      </c>
      <c r="B476" s="175" t="s">
        <v>552</v>
      </c>
      <c r="C476" s="238"/>
      <c r="D476" s="209"/>
      <c r="E476" s="212"/>
      <c r="F476" s="237"/>
      <c r="G476" s="209"/>
      <c r="H476" s="207"/>
      <c r="I476" s="215"/>
      <c r="J476" s="215"/>
      <c r="K476" s="207"/>
      <c r="L476" s="215"/>
      <c r="M476" s="215"/>
      <c r="N476" s="224"/>
      <c r="O476" s="237"/>
      <c r="P476" s="209"/>
      <c r="Q476" s="225"/>
      <c r="R476" s="222"/>
      <c r="S476" s="212"/>
      <c r="T476" s="225"/>
      <c r="U476" s="211"/>
    </row>
    <row r="477" spans="1:21" s="7" customFormat="1" ht="15" customHeight="1" x14ac:dyDescent="0.3">
      <c r="A477" s="39" t="s">
        <v>1365</v>
      </c>
      <c r="B477" s="175" t="s">
        <v>553</v>
      </c>
      <c r="C477" s="238"/>
      <c r="D477" s="209"/>
      <c r="E477" s="212"/>
      <c r="F477" s="237"/>
      <c r="G477" s="209"/>
      <c r="H477" s="207"/>
      <c r="I477" s="241"/>
      <c r="J477" s="223"/>
      <c r="K477" s="207"/>
      <c r="L477" s="222"/>
      <c r="M477" s="212"/>
      <c r="N477" s="224"/>
      <c r="O477" s="237"/>
      <c r="P477" s="209"/>
      <c r="Q477" s="225"/>
      <c r="R477" s="222"/>
      <c r="S477" s="212"/>
      <c r="T477" s="225"/>
      <c r="U477" s="211"/>
    </row>
    <row r="478" spans="1:21" s="7" customFormat="1" ht="15" customHeight="1" x14ac:dyDescent="0.3">
      <c r="A478" s="39" t="s">
        <v>1366</v>
      </c>
      <c r="B478" s="175" t="s">
        <v>554</v>
      </c>
      <c r="C478" s="238"/>
      <c r="D478" s="209"/>
      <c r="E478" s="212"/>
      <c r="F478" s="237"/>
      <c r="G478" s="209"/>
      <c r="H478" s="207"/>
      <c r="I478" s="241"/>
      <c r="J478" s="223"/>
      <c r="K478" s="207"/>
      <c r="L478" s="222"/>
      <c r="M478" s="212"/>
      <c r="N478" s="224"/>
      <c r="O478" s="237"/>
      <c r="P478" s="209"/>
      <c r="Q478" s="225"/>
      <c r="R478" s="222"/>
      <c r="S478" s="212"/>
      <c r="T478" s="225"/>
      <c r="U478" s="211"/>
    </row>
    <row r="479" spans="1:21" s="7" customFormat="1" ht="15" customHeight="1" x14ac:dyDescent="0.3">
      <c r="A479" s="39" t="s">
        <v>1367</v>
      </c>
      <c r="B479" s="175" t="s">
        <v>555</v>
      </c>
      <c r="C479" s="238"/>
      <c r="D479" s="209"/>
      <c r="E479" s="212"/>
      <c r="F479" s="237"/>
      <c r="G479" s="209"/>
      <c r="H479" s="207"/>
      <c r="I479" s="241"/>
      <c r="J479" s="223"/>
      <c r="K479" s="207"/>
      <c r="L479" s="222"/>
      <c r="M479" s="212"/>
      <c r="N479" s="224"/>
      <c r="O479" s="226"/>
      <c r="P479" s="226"/>
      <c r="Q479" s="225"/>
      <c r="R479" s="226"/>
      <c r="S479" s="226"/>
      <c r="T479" s="225"/>
      <c r="U479" s="225"/>
    </row>
    <row r="480" spans="1:21" s="7" customFormat="1" ht="15" customHeight="1" x14ac:dyDescent="0.3">
      <c r="A480" s="39" t="s">
        <v>1368</v>
      </c>
      <c r="B480" s="175" t="s">
        <v>1157</v>
      </c>
      <c r="C480" s="238"/>
      <c r="D480" s="209"/>
      <c r="E480" s="212"/>
      <c r="F480" s="237"/>
      <c r="G480" s="209"/>
      <c r="H480" s="207"/>
      <c r="I480" s="241"/>
      <c r="J480" s="223"/>
      <c r="K480" s="207"/>
      <c r="L480" s="222"/>
      <c r="M480" s="212"/>
      <c r="N480" s="224"/>
      <c r="O480" s="237"/>
      <c r="P480" s="209"/>
      <c r="Q480" s="225"/>
      <c r="R480" s="222"/>
      <c r="S480" s="212"/>
      <c r="T480" s="225"/>
      <c r="U480" s="211"/>
    </row>
    <row r="481" spans="1:21" s="7" customFormat="1" ht="15" customHeight="1" x14ac:dyDescent="0.3">
      <c r="A481" s="39" t="s">
        <v>1369</v>
      </c>
      <c r="B481" s="175" t="s">
        <v>556</v>
      </c>
      <c r="C481" s="238"/>
      <c r="D481" s="209"/>
      <c r="E481" s="212"/>
      <c r="F481" s="237"/>
      <c r="G481" s="209"/>
      <c r="H481" s="207"/>
      <c r="I481" s="241"/>
      <c r="J481" s="223"/>
      <c r="K481" s="207"/>
      <c r="L481" s="222"/>
      <c r="M481" s="212"/>
      <c r="N481" s="224"/>
      <c r="O481" s="237"/>
      <c r="P481" s="209"/>
      <c r="Q481" s="225"/>
      <c r="R481" s="222"/>
      <c r="S481" s="212"/>
      <c r="T481" s="225"/>
      <c r="U481" s="211"/>
    </row>
    <row r="482" spans="1:21" s="7" customFormat="1" ht="15" customHeight="1" x14ac:dyDescent="0.3">
      <c r="A482" s="39" t="s">
        <v>1370</v>
      </c>
      <c r="B482" s="175" t="s">
        <v>557</v>
      </c>
      <c r="C482" s="238"/>
      <c r="D482" s="209"/>
      <c r="E482" s="212"/>
      <c r="F482" s="237"/>
      <c r="G482" s="209"/>
      <c r="H482" s="207"/>
      <c r="I482" s="241"/>
      <c r="J482" s="223"/>
      <c r="K482" s="207"/>
      <c r="L482" s="222"/>
      <c r="M482" s="212"/>
      <c r="N482" s="224"/>
      <c r="O482" s="237"/>
      <c r="P482" s="209"/>
      <c r="Q482" s="225"/>
      <c r="R482" s="222"/>
      <c r="S482" s="212"/>
      <c r="T482" s="225"/>
      <c r="U482" s="211"/>
    </row>
    <row r="483" spans="1:21" s="7" customFormat="1" ht="15" customHeight="1" x14ac:dyDescent="0.3">
      <c r="A483" s="39" t="s">
        <v>1391</v>
      </c>
      <c r="B483" s="175" t="s">
        <v>1067</v>
      </c>
      <c r="C483" s="238"/>
      <c r="D483" s="209"/>
      <c r="E483" s="212"/>
      <c r="F483" s="237"/>
      <c r="G483" s="209"/>
      <c r="H483" s="207"/>
      <c r="I483" s="241"/>
      <c r="J483" s="223"/>
      <c r="K483" s="207"/>
      <c r="L483" s="222"/>
      <c r="M483" s="212"/>
      <c r="N483" s="224"/>
      <c r="O483" s="237"/>
      <c r="P483" s="209"/>
      <c r="Q483" s="225"/>
      <c r="R483" s="222"/>
      <c r="S483" s="212"/>
      <c r="T483" s="225"/>
      <c r="U483" s="211"/>
    </row>
    <row r="484" spans="1:21" s="7" customFormat="1" ht="15" customHeight="1" x14ac:dyDescent="0.3">
      <c r="A484" s="39" t="s">
        <v>1441</v>
      </c>
      <c r="B484" s="175" t="s">
        <v>558</v>
      </c>
      <c r="C484" s="238"/>
      <c r="D484" s="209"/>
      <c r="E484" s="212"/>
      <c r="F484" s="237"/>
      <c r="G484" s="209"/>
      <c r="H484" s="207"/>
      <c r="I484" s="241"/>
      <c r="J484" s="223"/>
      <c r="K484" s="207"/>
      <c r="L484" s="222"/>
      <c r="M484" s="212"/>
      <c r="N484" s="224"/>
      <c r="O484" s="237"/>
      <c r="P484" s="209"/>
      <c r="Q484" s="225"/>
      <c r="R484" s="222"/>
      <c r="S484" s="212"/>
      <c r="T484" s="225"/>
      <c r="U484" s="211"/>
    </row>
    <row r="485" spans="1:21" s="7" customFormat="1" ht="15" customHeight="1" x14ac:dyDescent="0.3">
      <c r="A485" s="39" t="s">
        <v>1442</v>
      </c>
      <c r="B485" s="175" t="s">
        <v>1552</v>
      </c>
      <c r="C485" s="238"/>
      <c r="D485" s="209"/>
      <c r="E485" s="212"/>
      <c r="F485" s="237"/>
      <c r="G485" s="209"/>
      <c r="H485" s="225"/>
      <c r="I485" s="215"/>
      <c r="J485" s="215"/>
      <c r="K485" s="207"/>
      <c r="L485" s="215"/>
      <c r="M485" s="215"/>
      <c r="N485" s="224"/>
      <c r="O485" s="237"/>
      <c r="P485" s="209"/>
      <c r="Q485" s="225"/>
      <c r="R485" s="222"/>
      <c r="S485" s="212"/>
      <c r="T485" s="225"/>
      <c r="U485" s="211"/>
    </row>
    <row r="486" spans="1:21" s="7" customFormat="1" ht="15" customHeight="1" x14ac:dyDescent="0.3">
      <c r="A486" s="39" t="s">
        <v>1443</v>
      </c>
      <c r="B486" s="175" t="s">
        <v>559</v>
      </c>
      <c r="C486" s="238"/>
      <c r="D486" s="209"/>
      <c r="E486" s="212"/>
      <c r="F486" s="237"/>
      <c r="G486" s="209"/>
      <c r="H486" s="207"/>
      <c r="I486" s="241"/>
      <c r="J486" s="223"/>
      <c r="K486" s="207"/>
      <c r="L486" s="222"/>
      <c r="M486" s="212"/>
      <c r="N486" s="224"/>
      <c r="O486" s="237"/>
      <c r="P486" s="209"/>
      <c r="Q486" s="225"/>
      <c r="R486" s="222"/>
      <c r="S486" s="212"/>
      <c r="T486" s="225"/>
      <c r="U486" s="211"/>
    </row>
    <row r="487" spans="1:21" s="7" customFormat="1" ht="15" customHeight="1" x14ac:dyDescent="0.3">
      <c r="A487" s="39" t="s">
        <v>1444</v>
      </c>
      <c r="B487" s="175" t="s">
        <v>560</v>
      </c>
      <c r="C487" s="238"/>
      <c r="D487" s="209"/>
      <c r="E487" s="212"/>
      <c r="F487" s="237"/>
      <c r="G487" s="209"/>
      <c r="H487" s="207"/>
      <c r="I487" s="241"/>
      <c r="J487" s="223"/>
      <c r="K487" s="207"/>
      <c r="L487" s="222"/>
      <c r="M487" s="212"/>
      <c r="N487" s="224"/>
      <c r="O487" s="237"/>
      <c r="P487" s="209"/>
      <c r="Q487" s="225"/>
      <c r="R487" s="222"/>
      <c r="S487" s="212"/>
      <c r="T487" s="225"/>
      <c r="U487" s="211"/>
    </row>
    <row r="488" spans="1:21" s="7" customFormat="1" ht="15" customHeight="1" x14ac:dyDescent="0.3">
      <c r="A488" s="39" t="s">
        <v>1445</v>
      </c>
      <c r="B488" s="175" t="s">
        <v>561</v>
      </c>
      <c r="C488" s="238"/>
      <c r="D488" s="209"/>
      <c r="E488" s="212"/>
      <c r="F488" s="237"/>
      <c r="G488" s="209"/>
      <c r="H488" s="207"/>
      <c r="I488" s="241"/>
      <c r="J488" s="223"/>
      <c r="K488" s="207"/>
      <c r="L488" s="222"/>
      <c r="M488" s="212"/>
      <c r="N488" s="224"/>
      <c r="O488" s="237"/>
      <c r="P488" s="209"/>
      <c r="Q488" s="225"/>
      <c r="R488" s="222"/>
      <c r="S488" s="212"/>
      <c r="T488" s="225"/>
      <c r="U488" s="211"/>
    </row>
    <row r="489" spans="1:21" s="7" customFormat="1" ht="15" customHeight="1" x14ac:dyDescent="0.3">
      <c r="A489" s="39" t="s">
        <v>1446</v>
      </c>
      <c r="B489" s="175" t="s">
        <v>562</v>
      </c>
      <c r="C489" s="238"/>
      <c r="D489" s="209"/>
      <c r="E489" s="212"/>
      <c r="F489" s="237"/>
      <c r="G489" s="209"/>
      <c r="H489" s="207"/>
      <c r="I489" s="241"/>
      <c r="J489" s="223"/>
      <c r="K489" s="207"/>
      <c r="L489" s="222"/>
      <c r="M489" s="212"/>
      <c r="N489" s="224"/>
      <c r="O489" s="237"/>
      <c r="P489" s="209"/>
      <c r="Q489" s="225"/>
      <c r="R489" s="222"/>
      <c r="S489" s="212"/>
      <c r="T489" s="225"/>
      <c r="U489" s="211"/>
    </row>
    <row r="490" spans="1:21" s="7" customFormat="1" ht="15" customHeight="1" x14ac:dyDescent="0.3">
      <c r="A490" s="39" t="s">
        <v>1447</v>
      </c>
      <c r="B490" s="175" t="s">
        <v>1141</v>
      </c>
      <c r="C490" s="238"/>
      <c r="D490" s="209"/>
      <c r="E490" s="212"/>
      <c r="F490" s="237"/>
      <c r="G490" s="209"/>
      <c r="H490" s="207"/>
      <c r="I490" s="241"/>
      <c r="J490" s="223"/>
      <c r="K490" s="207"/>
      <c r="L490" s="222"/>
      <c r="M490" s="212"/>
      <c r="N490" s="224"/>
      <c r="O490" s="237"/>
      <c r="P490" s="209"/>
      <c r="Q490" s="225"/>
      <c r="R490" s="222"/>
      <c r="S490" s="212"/>
      <c r="T490" s="225"/>
      <c r="U490" s="211"/>
    </row>
    <row r="491" spans="1:21" s="7" customFormat="1" ht="15" customHeight="1" x14ac:dyDescent="0.3">
      <c r="A491" s="39" t="s">
        <v>1448</v>
      </c>
      <c r="B491" s="175" t="s">
        <v>563</v>
      </c>
      <c r="C491" s="238"/>
      <c r="D491" s="209"/>
      <c r="E491" s="212"/>
      <c r="F491" s="237"/>
      <c r="G491" s="209"/>
      <c r="H491" s="207"/>
      <c r="I491" s="241"/>
      <c r="J491" s="223"/>
      <c r="K491" s="207"/>
      <c r="L491" s="222"/>
      <c r="M491" s="212"/>
      <c r="N491" s="224"/>
      <c r="O491" s="237"/>
      <c r="P491" s="209"/>
      <c r="Q491" s="225"/>
      <c r="R491" s="222"/>
      <c r="S491" s="212"/>
      <c r="T491" s="225"/>
      <c r="U491" s="211"/>
    </row>
    <row r="492" spans="1:21" s="7" customFormat="1" ht="15" customHeight="1" x14ac:dyDescent="0.3">
      <c r="A492" s="39" t="s">
        <v>1449</v>
      </c>
      <c r="B492" s="175" t="s">
        <v>564</v>
      </c>
      <c r="C492" s="238"/>
      <c r="D492" s="209"/>
      <c r="E492" s="212"/>
      <c r="F492" s="237"/>
      <c r="G492" s="209"/>
      <c r="H492" s="207"/>
      <c r="I492" s="241"/>
      <c r="J492" s="223"/>
      <c r="K492" s="207"/>
      <c r="L492" s="222"/>
      <c r="M492" s="212"/>
      <c r="N492" s="224"/>
      <c r="O492" s="237"/>
      <c r="P492" s="209"/>
      <c r="Q492" s="225"/>
      <c r="R492" s="222"/>
      <c r="S492" s="212"/>
      <c r="T492" s="225"/>
      <c r="U492" s="211"/>
    </row>
    <row r="493" spans="1:21" s="7" customFormat="1" ht="15" customHeight="1" x14ac:dyDescent="0.3">
      <c r="A493" s="39" t="s">
        <v>1450</v>
      </c>
      <c r="B493" s="175" t="s">
        <v>565</v>
      </c>
      <c r="C493" s="238"/>
      <c r="D493" s="209"/>
      <c r="E493" s="212"/>
      <c r="F493" s="237"/>
      <c r="G493" s="209"/>
      <c r="H493" s="207"/>
      <c r="I493" s="215"/>
      <c r="J493" s="215"/>
      <c r="K493" s="207"/>
      <c r="L493" s="215"/>
      <c r="M493" s="231"/>
      <c r="N493" s="224"/>
      <c r="O493" s="237"/>
      <c r="P493" s="209"/>
      <c r="Q493" s="225"/>
      <c r="R493" s="222"/>
      <c r="S493" s="212"/>
      <c r="T493" s="225"/>
      <c r="U493" s="211"/>
    </row>
    <row r="494" spans="1:21" s="7" customFormat="1" ht="15" customHeight="1" x14ac:dyDescent="0.3">
      <c r="A494" s="39" t="s">
        <v>1451</v>
      </c>
      <c r="B494" s="175" t="s">
        <v>566</v>
      </c>
      <c r="C494" s="238"/>
      <c r="D494" s="209"/>
      <c r="E494" s="212"/>
      <c r="F494" s="237"/>
      <c r="G494" s="209"/>
      <c r="H494" s="207"/>
      <c r="I494" s="215"/>
      <c r="J494" s="215"/>
      <c r="K494" s="207"/>
      <c r="L494" s="215"/>
      <c r="M494" s="231"/>
      <c r="N494" s="224"/>
      <c r="O494" s="237"/>
      <c r="P494" s="209"/>
      <c r="Q494" s="225"/>
      <c r="R494" s="222"/>
      <c r="S494" s="212"/>
      <c r="T494" s="225"/>
      <c r="U494" s="211"/>
    </row>
    <row r="495" spans="1:21" s="7" customFormat="1" ht="15" customHeight="1" x14ac:dyDescent="0.3">
      <c r="A495" s="39" t="s">
        <v>1452</v>
      </c>
      <c r="B495" s="175" t="s">
        <v>567</v>
      </c>
      <c r="C495" s="238"/>
      <c r="D495" s="209"/>
      <c r="E495" s="212"/>
      <c r="F495" s="237"/>
      <c r="G495" s="209"/>
      <c r="H495" s="207"/>
      <c r="I495" s="241"/>
      <c r="J495" s="223"/>
      <c r="K495" s="207"/>
      <c r="L495" s="222"/>
      <c r="M495" s="212"/>
      <c r="N495" s="224"/>
      <c r="O495" s="237"/>
      <c r="P495" s="209"/>
      <c r="Q495" s="225"/>
      <c r="R495" s="222"/>
      <c r="S495" s="212"/>
      <c r="T495" s="225"/>
      <c r="U495" s="211"/>
    </row>
    <row r="496" spans="1:21" s="144" customFormat="1" ht="82.5" customHeight="1" x14ac:dyDescent="0.25">
      <c r="A496" s="142" t="s">
        <v>1453</v>
      </c>
      <c r="B496" s="178" t="s">
        <v>568</v>
      </c>
      <c r="C496" s="238"/>
      <c r="D496" s="209"/>
      <c r="E496" s="213"/>
      <c r="F496" s="237"/>
      <c r="G496" s="209"/>
      <c r="H496" s="213"/>
      <c r="I496" s="241"/>
      <c r="J496" s="223"/>
      <c r="K496" s="213"/>
      <c r="L496" s="222"/>
      <c r="M496" s="212"/>
      <c r="N496" s="213"/>
      <c r="O496" s="237"/>
      <c r="P496" s="209"/>
      <c r="Q496" s="213"/>
      <c r="R496" s="222"/>
      <c r="S496" s="212"/>
      <c r="T496" s="213"/>
      <c r="U496" s="211"/>
    </row>
    <row r="497" spans="1:21" s="30" customFormat="1" ht="17.25" customHeight="1" x14ac:dyDescent="0.25">
      <c r="A497" s="39" t="s">
        <v>1454</v>
      </c>
      <c r="B497" s="175" t="s">
        <v>1539</v>
      </c>
      <c r="C497" s="238"/>
      <c r="D497" s="209"/>
      <c r="E497" s="212"/>
      <c r="F497" s="237"/>
      <c r="G497" s="209"/>
      <c r="H497" s="212"/>
      <c r="I497" s="241"/>
      <c r="J497" s="223"/>
      <c r="K497" s="212"/>
      <c r="L497" s="222"/>
      <c r="M497" s="212"/>
      <c r="N497" s="212"/>
      <c r="O497" s="237"/>
      <c r="P497" s="209"/>
      <c r="Q497" s="212"/>
      <c r="R497" s="222"/>
      <c r="S497" s="212"/>
      <c r="T497" s="212"/>
      <c r="U497" s="211"/>
    </row>
    <row r="498" spans="1:21" s="30" customFormat="1" ht="17.25" customHeight="1" x14ac:dyDescent="0.25">
      <c r="A498" s="39" t="s">
        <v>1455</v>
      </c>
      <c r="B498" s="175" t="s">
        <v>1540</v>
      </c>
      <c r="C498" s="238"/>
      <c r="D498" s="209"/>
      <c r="E498" s="212"/>
      <c r="F498" s="237"/>
      <c r="G498" s="209"/>
      <c r="H498" s="207"/>
      <c r="I498" s="215"/>
      <c r="J498" s="215"/>
      <c r="K498" s="207"/>
      <c r="L498" s="231"/>
      <c r="M498" s="231"/>
      <c r="N498" s="224"/>
      <c r="O498" s="237"/>
      <c r="P498" s="209"/>
      <c r="Q498" s="217"/>
      <c r="R498" s="222"/>
      <c r="S498" s="212"/>
      <c r="T498" s="217"/>
      <c r="U498" s="211"/>
    </row>
    <row r="499" spans="1:21" s="7" customFormat="1" ht="15" customHeight="1" x14ac:dyDescent="0.3">
      <c r="A499" s="39" t="s">
        <v>1456</v>
      </c>
      <c r="B499" s="175" t="s">
        <v>569</v>
      </c>
      <c r="C499" s="238"/>
      <c r="D499" s="209"/>
      <c r="E499" s="212"/>
      <c r="F499" s="237"/>
      <c r="G499" s="209"/>
      <c r="H499" s="207"/>
      <c r="I499" s="215"/>
      <c r="J499" s="215"/>
      <c r="K499" s="207"/>
      <c r="L499" s="231"/>
      <c r="M499" s="231"/>
      <c r="N499" s="224"/>
      <c r="O499" s="237"/>
      <c r="P499" s="209"/>
      <c r="Q499" s="225"/>
      <c r="R499" s="222"/>
      <c r="S499" s="212"/>
      <c r="T499" s="225"/>
      <c r="U499" s="211"/>
    </row>
    <row r="500" spans="1:21" s="7" customFormat="1" ht="15" customHeight="1" x14ac:dyDescent="0.3">
      <c r="A500" s="39" t="s">
        <v>1541</v>
      </c>
      <c r="B500" s="205" t="s">
        <v>570</v>
      </c>
      <c r="C500" s="238"/>
      <c r="D500" s="209"/>
      <c r="E500" s="212"/>
      <c r="F500" s="237"/>
      <c r="G500" s="209"/>
      <c r="H500" s="207"/>
      <c r="I500" s="215"/>
      <c r="J500" s="215"/>
      <c r="K500" s="207"/>
      <c r="L500" s="231"/>
      <c r="M500" s="231"/>
      <c r="N500" s="224"/>
      <c r="O500" s="237"/>
      <c r="P500" s="209"/>
      <c r="Q500" s="225"/>
      <c r="R500" s="222"/>
      <c r="S500" s="212"/>
      <c r="T500" s="225"/>
      <c r="U500" s="211"/>
    </row>
    <row r="501" spans="1:21" s="7" customFormat="1" ht="15" customHeight="1" x14ac:dyDescent="0.3">
      <c r="A501" s="39" t="s">
        <v>1542</v>
      </c>
      <c r="B501" s="205" t="s">
        <v>1516</v>
      </c>
      <c r="C501" s="238"/>
      <c r="D501" s="209"/>
      <c r="E501" s="212"/>
      <c r="F501" s="237"/>
      <c r="G501" s="209"/>
      <c r="H501" s="207"/>
      <c r="I501" s="241"/>
      <c r="J501" s="223"/>
      <c r="K501" s="212"/>
      <c r="L501" s="222"/>
      <c r="M501" s="212"/>
      <c r="N501" s="212"/>
      <c r="O501" s="237"/>
      <c r="P501" s="209"/>
      <c r="Q501" s="225"/>
      <c r="R501" s="222"/>
      <c r="S501" s="212"/>
      <c r="T501" s="225"/>
      <c r="U501" s="211"/>
    </row>
    <row r="502" spans="1:21" s="7" customFormat="1" ht="15" customHeight="1" x14ac:dyDescent="0.3">
      <c r="A502" s="39" t="s">
        <v>1543</v>
      </c>
      <c r="B502" s="206" t="s">
        <v>1152</v>
      </c>
      <c r="C502" s="238"/>
      <c r="D502" s="209"/>
      <c r="E502" s="212"/>
      <c r="F502" s="237"/>
      <c r="G502" s="209"/>
      <c r="H502" s="207"/>
      <c r="I502" s="241"/>
      <c r="J502" s="223"/>
      <c r="K502" s="207"/>
      <c r="L502" s="222"/>
      <c r="M502" s="212"/>
      <c r="N502" s="224"/>
      <c r="O502" s="237"/>
      <c r="P502" s="209"/>
      <c r="Q502" s="225"/>
      <c r="R502" s="222"/>
      <c r="S502" s="212"/>
      <c r="T502" s="225"/>
      <c r="U502" s="211"/>
    </row>
    <row r="503" spans="1:21" s="7" customFormat="1" ht="15" customHeight="1" x14ac:dyDescent="0.3">
      <c r="A503" s="39" t="s">
        <v>1551</v>
      </c>
      <c r="B503" s="206" t="s">
        <v>1153</v>
      </c>
      <c r="C503" s="238"/>
      <c r="D503" s="209"/>
      <c r="E503" s="212"/>
      <c r="F503" s="237"/>
      <c r="G503" s="209"/>
      <c r="H503" s="207"/>
      <c r="I503" s="241"/>
      <c r="J503" s="223"/>
      <c r="K503" s="207"/>
      <c r="L503" s="222"/>
      <c r="M503" s="212"/>
      <c r="N503" s="224"/>
      <c r="O503" s="237"/>
      <c r="P503" s="209"/>
      <c r="Q503" s="225"/>
      <c r="R503" s="222"/>
      <c r="S503" s="212"/>
      <c r="T503" s="225"/>
      <c r="U503" s="211"/>
    </row>
    <row r="504" spans="1:21" s="7" customFormat="1" ht="15" customHeight="1" x14ac:dyDescent="0.3">
      <c r="A504" s="39" t="s">
        <v>1626</v>
      </c>
      <c r="B504" s="206" t="s">
        <v>1154</v>
      </c>
      <c r="C504" s="238"/>
      <c r="D504" s="209"/>
      <c r="E504" s="212"/>
      <c r="F504" s="237"/>
      <c r="G504" s="209"/>
      <c r="H504" s="207"/>
      <c r="I504" s="241"/>
      <c r="J504" s="223"/>
      <c r="K504" s="207"/>
      <c r="L504" s="222"/>
      <c r="M504" s="212"/>
      <c r="N504" s="224"/>
      <c r="O504" s="237"/>
      <c r="P504" s="209"/>
      <c r="Q504" s="225"/>
      <c r="R504" s="222"/>
      <c r="S504" s="212"/>
      <c r="T504" s="225"/>
      <c r="U504" s="211"/>
    </row>
    <row r="505" spans="1:21" s="7" customFormat="1" ht="15" customHeight="1" x14ac:dyDescent="0.3">
      <c r="A505" s="39" t="s">
        <v>1627</v>
      </c>
      <c r="B505" s="206" t="s">
        <v>1155</v>
      </c>
      <c r="C505" s="238"/>
      <c r="D505" s="209"/>
      <c r="E505" s="212"/>
      <c r="F505" s="237"/>
      <c r="G505" s="209"/>
      <c r="H505" s="207"/>
      <c r="I505" s="241"/>
      <c r="J505" s="223"/>
      <c r="K505" s="207"/>
      <c r="L505" s="222"/>
      <c r="M505" s="212"/>
      <c r="N505" s="224"/>
      <c r="O505" s="237"/>
      <c r="P505" s="209"/>
      <c r="Q505" s="225"/>
      <c r="R505" s="222"/>
      <c r="S505" s="212"/>
      <c r="T505" s="225"/>
      <c r="U505" s="211"/>
    </row>
    <row r="506" spans="1:21" s="7" customFormat="1" ht="65.25" customHeight="1" x14ac:dyDescent="0.3">
      <c r="A506" s="367">
        <v>14</v>
      </c>
      <c r="B506" s="374" t="s">
        <v>582</v>
      </c>
      <c r="C506" s="317"/>
      <c r="D506" s="318"/>
      <c r="E506" s="318"/>
      <c r="F506" s="320"/>
      <c r="G506" s="318"/>
      <c r="H506" s="318"/>
      <c r="I506" s="320"/>
      <c r="J506" s="318"/>
      <c r="K506" s="318"/>
      <c r="L506" s="320"/>
      <c r="M506" s="318"/>
      <c r="N506" s="318"/>
      <c r="O506" s="320"/>
      <c r="P506" s="318"/>
      <c r="Q506" s="318"/>
      <c r="R506" s="320"/>
      <c r="S506" s="318"/>
      <c r="T506" s="318"/>
      <c r="U506" s="319"/>
    </row>
    <row r="507" spans="1:21" s="7" customFormat="1" ht="15" customHeight="1" x14ac:dyDescent="0.3">
      <c r="A507" s="39" t="s">
        <v>957</v>
      </c>
      <c r="B507" s="175" t="s">
        <v>1112</v>
      </c>
      <c r="C507" s="238"/>
      <c r="D507" s="209"/>
      <c r="E507" s="212"/>
      <c r="F507" s="237"/>
      <c r="G507" s="209"/>
      <c r="H507" s="212"/>
      <c r="I507" s="241"/>
      <c r="J507" s="223"/>
      <c r="K507" s="212"/>
      <c r="L507" s="222"/>
      <c r="M507" s="212"/>
      <c r="N507" s="212"/>
      <c r="O507" s="237"/>
      <c r="P507" s="209"/>
      <c r="Q507" s="212"/>
      <c r="R507" s="222"/>
      <c r="S507" s="212"/>
      <c r="T507" s="212"/>
      <c r="U507" s="211"/>
    </row>
    <row r="508" spans="1:21" s="7" customFormat="1" ht="15" customHeight="1" x14ac:dyDescent="0.3">
      <c r="A508" s="39" t="s">
        <v>958</v>
      </c>
      <c r="B508" s="175" t="s">
        <v>1113</v>
      </c>
      <c r="C508" s="238"/>
      <c r="D508" s="209"/>
      <c r="E508" s="212"/>
      <c r="F508" s="237"/>
      <c r="G508" s="209"/>
      <c r="H508" s="212"/>
      <c r="I508" s="241"/>
      <c r="J508" s="223"/>
      <c r="K508" s="212"/>
      <c r="L508" s="222"/>
      <c r="M508" s="212"/>
      <c r="N508" s="212"/>
      <c r="O508" s="237"/>
      <c r="P508" s="209"/>
      <c r="Q508" s="212"/>
      <c r="R508" s="222"/>
      <c r="S508" s="212"/>
      <c r="T508" s="212"/>
      <c r="U508" s="211"/>
    </row>
    <row r="509" spans="1:21" s="7" customFormat="1" ht="15" customHeight="1" x14ac:dyDescent="0.3">
      <c r="A509" s="39" t="s">
        <v>959</v>
      </c>
      <c r="B509" s="175" t="s">
        <v>1114</v>
      </c>
      <c r="C509" s="238"/>
      <c r="D509" s="209"/>
      <c r="E509" s="212"/>
      <c r="F509" s="237"/>
      <c r="G509" s="209"/>
      <c r="H509" s="212"/>
      <c r="I509" s="241"/>
      <c r="J509" s="223"/>
      <c r="K509" s="212"/>
      <c r="L509" s="222"/>
      <c r="M509" s="212"/>
      <c r="N509" s="212"/>
      <c r="O509" s="237"/>
      <c r="P509" s="209"/>
      <c r="Q509" s="212"/>
      <c r="R509" s="222"/>
      <c r="S509" s="212"/>
      <c r="T509" s="212"/>
      <c r="U509" s="211"/>
    </row>
    <row r="510" spans="1:21" s="7" customFormat="1" ht="15" customHeight="1" x14ac:dyDescent="0.3">
      <c r="A510" s="39" t="s">
        <v>960</v>
      </c>
      <c r="B510" s="175" t="s">
        <v>1115</v>
      </c>
      <c r="C510" s="238"/>
      <c r="D510" s="209"/>
      <c r="E510" s="212"/>
      <c r="F510" s="237"/>
      <c r="G510" s="209"/>
      <c r="H510" s="212"/>
      <c r="I510" s="241"/>
      <c r="J510" s="223"/>
      <c r="K510" s="212"/>
      <c r="L510" s="222"/>
      <c r="M510" s="212"/>
      <c r="N510" s="212"/>
      <c r="O510" s="237"/>
      <c r="P510" s="209"/>
      <c r="Q510" s="212"/>
      <c r="R510" s="222"/>
      <c r="S510" s="212"/>
      <c r="T510" s="212"/>
      <c r="U510" s="211"/>
    </row>
    <row r="511" spans="1:21" s="7" customFormat="1" ht="15" customHeight="1" x14ac:dyDescent="0.3">
      <c r="A511" s="39" t="s">
        <v>961</v>
      </c>
      <c r="B511" s="175" t="s">
        <v>1116</v>
      </c>
      <c r="C511" s="238"/>
      <c r="D511" s="209"/>
      <c r="E511" s="212"/>
      <c r="F511" s="237"/>
      <c r="G511" s="209"/>
      <c r="H511" s="212"/>
      <c r="I511" s="241"/>
      <c r="J511" s="223"/>
      <c r="K511" s="212"/>
      <c r="L511" s="222"/>
      <c r="M511" s="212"/>
      <c r="N511" s="212"/>
      <c r="O511" s="237"/>
      <c r="P511" s="209"/>
      <c r="Q511" s="212"/>
      <c r="R511" s="222"/>
      <c r="S511" s="212"/>
      <c r="T511" s="212"/>
      <c r="U511" s="211"/>
    </row>
    <row r="512" spans="1:21" s="7" customFormat="1" ht="15" customHeight="1" x14ac:dyDescent="0.3">
      <c r="A512" s="39" t="s">
        <v>962</v>
      </c>
      <c r="B512" s="175" t="s">
        <v>1117</v>
      </c>
      <c r="C512" s="238"/>
      <c r="D512" s="209"/>
      <c r="E512" s="212"/>
      <c r="F512" s="237"/>
      <c r="G512" s="209"/>
      <c r="H512" s="212"/>
      <c r="I512" s="241"/>
      <c r="J512" s="223"/>
      <c r="K512" s="212"/>
      <c r="L512" s="222"/>
      <c r="M512" s="212"/>
      <c r="N512" s="212"/>
      <c r="O512" s="237"/>
      <c r="P512" s="209"/>
      <c r="Q512" s="212"/>
      <c r="R512" s="222"/>
      <c r="S512" s="212"/>
      <c r="T512" s="212"/>
      <c r="U512" s="211"/>
    </row>
    <row r="513" spans="1:21" s="7" customFormat="1" ht="15" customHeight="1" x14ac:dyDescent="0.3">
      <c r="A513" s="39" t="s">
        <v>963</v>
      </c>
      <c r="B513" s="175" t="s">
        <v>1118</v>
      </c>
      <c r="C513" s="238"/>
      <c r="D513" s="209"/>
      <c r="E513" s="212"/>
      <c r="F513" s="237"/>
      <c r="G513" s="209"/>
      <c r="H513" s="212"/>
      <c r="I513" s="241"/>
      <c r="J513" s="223"/>
      <c r="K513" s="212"/>
      <c r="L513" s="222"/>
      <c r="M513" s="212"/>
      <c r="N513" s="212"/>
      <c r="O513" s="237"/>
      <c r="P513" s="209"/>
      <c r="Q513" s="212"/>
      <c r="R513" s="222"/>
      <c r="S513" s="212"/>
      <c r="T513" s="212"/>
      <c r="U513" s="211"/>
    </row>
    <row r="514" spans="1:21" s="7" customFormat="1" ht="15" customHeight="1" x14ac:dyDescent="0.3">
      <c r="A514" s="39" t="s">
        <v>964</v>
      </c>
      <c r="B514" s="175" t="s">
        <v>1119</v>
      </c>
      <c r="C514" s="238"/>
      <c r="D514" s="209"/>
      <c r="E514" s="212"/>
      <c r="F514" s="237"/>
      <c r="G514" s="209"/>
      <c r="H514" s="212"/>
      <c r="I514" s="241"/>
      <c r="J514" s="223"/>
      <c r="K514" s="212"/>
      <c r="L514" s="222"/>
      <c r="M514" s="212"/>
      <c r="N514" s="212"/>
      <c r="O514" s="237"/>
      <c r="P514" s="209"/>
      <c r="Q514" s="212"/>
      <c r="R514" s="222"/>
      <c r="S514" s="212"/>
      <c r="T514" s="212"/>
      <c r="U514" s="211"/>
    </row>
    <row r="515" spans="1:21" s="7" customFormat="1" ht="15" customHeight="1" x14ac:dyDescent="0.3">
      <c r="A515" s="39" t="s">
        <v>965</v>
      </c>
      <c r="B515" s="175" t="s">
        <v>1120</v>
      </c>
      <c r="C515" s="238"/>
      <c r="D515" s="209"/>
      <c r="E515" s="212"/>
      <c r="F515" s="237"/>
      <c r="G515" s="209"/>
      <c r="H515" s="212"/>
      <c r="I515" s="241"/>
      <c r="J515" s="223"/>
      <c r="K515" s="212"/>
      <c r="L515" s="222"/>
      <c r="M515" s="212"/>
      <c r="N515" s="212"/>
      <c r="O515" s="237"/>
      <c r="P515" s="209"/>
      <c r="Q515" s="212"/>
      <c r="R515" s="222"/>
      <c r="S515" s="212"/>
      <c r="T515" s="212"/>
      <c r="U515" s="211"/>
    </row>
    <row r="516" spans="1:21" s="7" customFormat="1" ht="15" customHeight="1" x14ac:dyDescent="0.3">
      <c r="A516" s="39" t="s">
        <v>1371</v>
      </c>
      <c r="B516" s="175" t="s">
        <v>1121</v>
      </c>
      <c r="C516" s="238"/>
      <c r="D516" s="209"/>
      <c r="E516" s="212"/>
      <c r="F516" s="237"/>
      <c r="G516" s="209"/>
      <c r="H516" s="212"/>
      <c r="I516" s="241"/>
      <c r="J516" s="223"/>
      <c r="K516" s="212"/>
      <c r="L516" s="222"/>
      <c r="M516" s="212"/>
      <c r="N516" s="212"/>
      <c r="O516" s="237"/>
      <c r="P516" s="209"/>
      <c r="Q516" s="212"/>
      <c r="R516" s="222"/>
      <c r="S516" s="212"/>
      <c r="T516" s="212"/>
      <c r="U516" s="211"/>
    </row>
    <row r="517" spans="1:21" s="7" customFormat="1" ht="15" customHeight="1" x14ac:dyDescent="0.3">
      <c r="A517" s="39" t="s">
        <v>1372</v>
      </c>
      <c r="B517" s="205" t="s">
        <v>1122</v>
      </c>
      <c r="C517" s="238"/>
      <c r="D517" s="209"/>
      <c r="E517" s="212"/>
      <c r="F517" s="237"/>
      <c r="G517" s="209"/>
      <c r="H517" s="212"/>
      <c r="I517" s="241"/>
      <c r="J517" s="223"/>
      <c r="K517" s="212"/>
      <c r="L517" s="222"/>
      <c r="M517" s="212"/>
      <c r="N517" s="212"/>
      <c r="O517" s="237"/>
      <c r="P517" s="209"/>
      <c r="Q517" s="212"/>
      <c r="R517" s="222"/>
      <c r="S517" s="212"/>
      <c r="T517" s="212"/>
      <c r="U517" s="211"/>
    </row>
    <row r="518" spans="1:21" s="7" customFormat="1" ht="15" customHeight="1" x14ac:dyDescent="0.3">
      <c r="A518" s="39" t="s">
        <v>1373</v>
      </c>
      <c r="B518" s="175" t="s">
        <v>1123</v>
      </c>
      <c r="C518" s="238"/>
      <c r="D518" s="209"/>
      <c r="E518" s="212"/>
      <c r="F518" s="237"/>
      <c r="G518" s="209"/>
      <c r="H518" s="212"/>
      <c r="I518" s="241"/>
      <c r="J518" s="223"/>
      <c r="K518" s="212"/>
      <c r="L518" s="222"/>
      <c r="M518" s="212"/>
      <c r="N518" s="212"/>
      <c r="O518" s="237"/>
      <c r="P518" s="209"/>
      <c r="Q518" s="212"/>
      <c r="R518" s="222"/>
      <c r="S518" s="212"/>
      <c r="T518" s="212"/>
      <c r="U518" s="211"/>
    </row>
    <row r="519" spans="1:21" s="7" customFormat="1" ht="15" customHeight="1" x14ac:dyDescent="0.3">
      <c r="A519" s="39" t="s">
        <v>1374</v>
      </c>
      <c r="B519" s="175" t="s">
        <v>1124</v>
      </c>
      <c r="C519" s="238"/>
      <c r="D519" s="209"/>
      <c r="E519" s="212"/>
      <c r="F519" s="237"/>
      <c r="G519" s="209"/>
      <c r="H519" s="212"/>
      <c r="I519" s="241"/>
      <c r="J519" s="223"/>
      <c r="K519" s="212"/>
      <c r="L519" s="222"/>
      <c r="M519" s="212"/>
      <c r="N519" s="212"/>
      <c r="O519" s="237"/>
      <c r="P519" s="209"/>
      <c r="Q519" s="212"/>
      <c r="R519" s="222"/>
      <c r="S519" s="212"/>
      <c r="T519" s="212"/>
      <c r="U519" s="211"/>
    </row>
    <row r="520" spans="1:21" s="7" customFormat="1" ht="15" customHeight="1" x14ac:dyDescent="0.3">
      <c r="A520" s="39" t="s">
        <v>1375</v>
      </c>
      <c r="B520" s="175" t="s">
        <v>1125</v>
      </c>
      <c r="C520" s="238"/>
      <c r="D520" s="209"/>
      <c r="E520" s="212"/>
      <c r="F520" s="237"/>
      <c r="G520" s="209"/>
      <c r="H520" s="212"/>
      <c r="I520" s="241"/>
      <c r="J520" s="223"/>
      <c r="K520" s="212"/>
      <c r="L520" s="222"/>
      <c r="M520" s="212"/>
      <c r="N520" s="212"/>
      <c r="O520" s="237"/>
      <c r="P520" s="209"/>
      <c r="Q520" s="212"/>
      <c r="R520" s="222"/>
      <c r="S520" s="212"/>
      <c r="T520" s="212"/>
      <c r="U520" s="211"/>
    </row>
    <row r="521" spans="1:21" s="7" customFormat="1" ht="15" customHeight="1" x14ac:dyDescent="0.3">
      <c r="A521" s="39" t="s">
        <v>1376</v>
      </c>
      <c r="B521" s="204" t="s">
        <v>576</v>
      </c>
      <c r="C521" s="238"/>
      <c r="D521" s="209"/>
      <c r="E521" s="236"/>
      <c r="F521" s="237"/>
      <c r="G521" s="209"/>
      <c r="H521" s="236"/>
      <c r="I521" s="241"/>
      <c r="J521" s="223"/>
      <c r="K521" s="236"/>
      <c r="L521" s="222"/>
      <c r="M521" s="212"/>
      <c r="N521" s="236"/>
      <c r="O521" s="237"/>
      <c r="P521" s="209"/>
      <c r="Q521" s="236"/>
      <c r="R521" s="222"/>
      <c r="S521" s="212"/>
      <c r="T521" s="236"/>
      <c r="U521" s="211"/>
    </row>
    <row r="522" spans="1:21" s="7" customFormat="1" ht="15" customHeight="1" x14ac:dyDescent="0.3">
      <c r="A522" s="39" t="s">
        <v>1377</v>
      </c>
      <c r="B522" s="175" t="s">
        <v>577</v>
      </c>
      <c r="C522" s="238"/>
      <c r="D522" s="209"/>
      <c r="E522" s="236"/>
      <c r="F522" s="237"/>
      <c r="G522" s="209"/>
      <c r="H522" s="236"/>
      <c r="I522" s="241"/>
      <c r="J522" s="223"/>
      <c r="K522" s="236"/>
      <c r="L522" s="222"/>
      <c r="M522" s="212"/>
      <c r="N522" s="236"/>
      <c r="O522" s="237"/>
      <c r="P522" s="209"/>
      <c r="Q522" s="236"/>
      <c r="R522" s="222"/>
      <c r="S522" s="212"/>
      <c r="T522" s="236"/>
      <c r="U522" s="211"/>
    </row>
    <row r="523" spans="1:21" s="143" customFormat="1" ht="15" customHeight="1" x14ac:dyDescent="0.3">
      <c r="A523" s="142" t="s">
        <v>1378</v>
      </c>
      <c r="B523" s="178" t="s">
        <v>1126</v>
      </c>
      <c r="C523" s="238"/>
      <c r="D523" s="209"/>
      <c r="E523" s="213"/>
      <c r="F523" s="237"/>
      <c r="G523" s="209"/>
      <c r="H523" s="213"/>
      <c r="I523" s="241"/>
      <c r="J523" s="223"/>
      <c r="K523" s="213"/>
      <c r="L523" s="222"/>
      <c r="M523" s="212"/>
      <c r="N523" s="213"/>
      <c r="O523" s="237"/>
      <c r="P523" s="209"/>
      <c r="Q523" s="213"/>
      <c r="R523" s="222"/>
      <c r="S523" s="212"/>
      <c r="T523" s="213"/>
      <c r="U523" s="211"/>
    </row>
    <row r="524" spans="1:21" s="143" customFormat="1" ht="15" customHeight="1" x14ac:dyDescent="0.3">
      <c r="A524" s="142" t="s">
        <v>1379</v>
      </c>
      <c r="B524" s="178" t="s">
        <v>1127</v>
      </c>
      <c r="C524" s="238"/>
      <c r="D524" s="209"/>
      <c r="E524" s="230"/>
      <c r="F524" s="237"/>
      <c r="G524" s="209"/>
      <c r="H524" s="230"/>
      <c r="I524" s="241"/>
      <c r="J524" s="223"/>
      <c r="K524" s="230"/>
      <c r="L524" s="222"/>
      <c r="M524" s="212"/>
      <c r="N524" s="230"/>
      <c r="O524" s="237"/>
      <c r="P524" s="209"/>
      <c r="Q524" s="230"/>
      <c r="R524" s="222"/>
      <c r="S524" s="212"/>
      <c r="T524" s="230"/>
      <c r="U524" s="211"/>
    </row>
    <row r="525" spans="1:21" s="7" customFormat="1" ht="15" customHeight="1" x14ac:dyDescent="0.3">
      <c r="A525" s="39" t="s">
        <v>1380</v>
      </c>
      <c r="B525" s="175" t="s">
        <v>578</v>
      </c>
      <c r="C525" s="238"/>
      <c r="D525" s="209"/>
      <c r="E525" s="236"/>
      <c r="F525" s="237"/>
      <c r="G525" s="209"/>
      <c r="H525" s="236"/>
      <c r="I525" s="241"/>
      <c r="J525" s="223"/>
      <c r="K525" s="236"/>
      <c r="L525" s="222"/>
      <c r="M525" s="212"/>
      <c r="N525" s="236"/>
      <c r="O525" s="237"/>
      <c r="P525" s="209"/>
      <c r="Q525" s="236"/>
      <c r="R525" s="222"/>
      <c r="S525" s="212"/>
      <c r="T525" s="236"/>
      <c r="U525" s="211"/>
    </row>
    <row r="526" spans="1:21" s="7" customFormat="1" ht="15" customHeight="1" thickBot="1" x14ac:dyDescent="0.35">
      <c r="A526" s="39" t="s">
        <v>1381</v>
      </c>
      <c r="B526" s="175" t="s">
        <v>579</v>
      </c>
      <c r="C526" s="256"/>
      <c r="D526" s="257"/>
      <c r="E526" s="258"/>
      <c r="F526" s="255"/>
      <c r="G526" s="257"/>
      <c r="H526" s="258"/>
      <c r="I526" s="259"/>
      <c r="J526" s="260"/>
      <c r="K526" s="258"/>
      <c r="L526" s="261"/>
      <c r="M526" s="262"/>
      <c r="N526" s="258"/>
      <c r="O526" s="255"/>
      <c r="P526" s="257"/>
      <c r="Q526" s="258"/>
      <c r="R526" s="222"/>
      <c r="S526" s="211"/>
      <c r="T526" s="236"/>
      <c r="U526" s="211"/>
    </row>
    <row r="527" spans="1:21" ht="61.5" customHeight="1" x14ac:dyDescent="0.3">
      <c r="A527" s="375"/>
      <c r="B527" s="353" t="s">
        <v>985</v>
      </c>
      <c r="C527" s="376" t="s">
        <v>590</v>
      </c>
      <c r="D527" s="377"/>
      <c r="E527" s="378"/>
      <c r="F527" s="376" t="s">
        <v>1493</v>
      </c>
      <c r="G527" s="377"/>
      <c r="H527" s="378"/>
      <c r="I527" s="379" t="s">
        <v>1494</v>
      </c>
      <c r="J527" s="380"/>
      <c r="K527" s="381"/>
      <c r="L527" s="376" t="s">
        <v>588</v>
      </c>
      <c r="M527" s="377"/>
      <c r="N527" s="378"/>
      <c r="O527" s="382" t="s">
        <v>650</v>
      </c>
      <c r="P527" s="383"/>
      <c r="Q527" s="384"/>
      <c r="R527" s="385"/>
      <c r="S527" s="385"/>
      <c r="T527" s="385"/>
      <c r="U527" s="385"/>
    </row>
    <row r="528" spans="1:21" ht="27.75" customHeight="1" x14ac:dyDescent="0.25">
      <c r="A528" s="367" t="s">
        <v>0</v>
      </c>
      <c r="B528" s="353"/>
      <c r="C528" s="364" t="s">
        <v>2227</v>
      </c>
      <c r="D528" s="365" t="s">
        <v>2228</v>
      </c>
      <c r="E528" s="366" t="s">
        <v>2229</v>
      </c>
      <c r="F528" s="364" t="s">
        <v>2227</v>
      </c>
      <c r="G528" s="365" t="s">
        <v>2228</v>
      </c>
      <c r="H528" s="366" t="s">
        <v>2229</v>
      </c>
      <c r="I528" s="364" t="s">
        <v>2227</v>
      </c>
      <c r="J528" s="365" t="s">
        <v>2228</v>
      </c>
      <c r="K528" s="366" t="s">
        <v>2229</v>
      </c>
      <c r="L528" s="364" t="s">
        <v>2227</v>
      </c>
      <c r="M528" s="365" t="s">
        <v>2228</v>
      </c>
      <c r="N528" s="366" t="s">
        <v>2229</v>
      </c>
      <c r="O528" s="364" t="s">
        <v>2227</v>
      </c>
      <c r="P528" s="365" t="s">
        <v>2228</v>
      </c>
      <c r="Q528" s="366" t="s">
        <v>2229</v>
      </c>
      <c r="R528" s="385"/>
      <c r="S528" s="385"/>
      <c r="T528" s="385"/>
      <c r="U528" s="385"/>
    </row>
    <row r="529" spans="1:21" ht="32.25" customHeight="1" thickBot="1" x14ac:dyDescent="0.3">
      <c r="A529" s="367">
        <v>1</v>
      </c>
      <c r="B529" s="368" t="s">
        <v>259</v>
      </c>
      <c r="C529" s="369"/>
      <c r="D529" s="370"/>
      <c r="E529" s="371"/>
      <c r="F529" s="369"/>
      <c r="G529" s="370"/>
      <c r="H529" s="371"/>
      <c r="I529" s="369"/>
      <c r="J529" s="370"/>
      <c r="K529" s="371"/>
      <c r="L529" s="369"/>
      <c r="M529" s="370"/>
      <c r="N529" s="371"/>
      <c r="O529" s="369"/>
      <c r="P529" s="370"/>
      <c r="Q529" s="371"/>
      <c r="R529" s="385"/>
      <c r="S529" s="385"/>
      <c r="T529" s="385"/>
      <c r="U529" s="385"/>
    </row>
    <row r="530" spans="1:21" ht="22.5" customHeight="1" x14ac:dyDescent="0.25">
      <c r="A530" s="39" t="s">
        <v>667</v>
      </c>
      <c r="B530" s="204" t="s">
        <v>260</v>
      </c>
      <c r="C530" s="238"/>
      <c r="D530" s="209"/>
      <c r="E530" s="212"/>
      <c r="F530" s="238"/>
      <c r="G530" s="209"/>
      <c r="H530" s="212"/>
      <c r="I530" s="238"/>
      <c r="J530" s="209"/>
      <c r="K530" s="212"/>
      <c r="L530" s="238"/>
      <c r="M530" s="209"/>
      <c r="N530" s="212"/>
      <c r="O530" s="238"/>
      <c r="P530" s="209"/>
      <c r="Q530" s="212"/>
      <c r="R530" s="385"/>
      <c r="S530" s="385"/>
      <c r="T530" s="385"/>
      <c r="U530" s="385"/>
    </row>
    <row r="531" spans="1:21" ht="16.5" x14ac:dyDescent="0.25">
      <c r="A531" s="39" t="s">
        <v>668</v>
      </c>
      <c r="B531" s="175" t="s">
        <v>261</v>
      </c>
      <c r="C531" s="238"/>
      <c r="D531" s="209"/>
      <c r="E531" s="212"/>
      <c r="F531" s="238"/>
      <c r="G531" s="209"/>
      <c r="H531" s="212"/>
      <c r="I531" s="238"/>
      <c r="J531" s="209"/>
      <c r="K531" s="212"/>
      <c r="L531" s="238"/>
      <c r="M531" s="209"/>
      <c r="N531" s="212"/>
      <c r="O531" s="238"/>
      <c r="P531" s="209"/>
      <c r="Q531" s="212"/>
      <c r="R531" s="385"/>
      <c r="S531" s="385"/>
      <c r="T531" s="385"/>
      <c r="U531" s="385"/>
    </row>
    <row r="532" spans="1:21" ht="16.5" x14ac:dyDescent="0.25">
      <c r="A532" s="142" t="s">
        <v>669</v>
      </c>
      <c r="B532" s="178" t="s">
        <v>1611</v>
      </c>
      <c r="C532" s="386"/>
      <c r="D532" s="223"/>
      <c r="E532" s="213"/>
      <c r="F532" s="386"/>
      <c r="G532" s="223"/>
      <c r="H532" s="213"/>
      <c r="I532" s="386"/>
      <c r="J532" s="209"/>
      <c r="K532" s="213"/>
      <c r="L532" s="386"/>
      <c r="M532" s="223"/>
      <c r="N532" s="213"/>
      <c r="O532" s="386"/>
      <c r="P532" s="212"/>
      <c r="Q532" s="213"/>
      <c r="R532" s="385"/>
      <c r="S532" s="385"/>
      <c r="T532" s="385"/>
      <c r="U532" s="385"/>
    </row>
    <row r="533" spans="1:21" ht="16.5" x14ac:dyDescent="0.25">
      <c r="A533" s="142" t="s">
        <v>670</v>
      </c>
      <c r="B533" s="178" t="s">
        <v>1612</v>
      </c>
      <c r="C533" s="386"/>
      <c r="D533" s="223"/>
      <c r="E533" s="213"/>
      <c r="F533" s="386"/>
      <c r="G533" s="223"/>
      <c r="H533" s="213"/>
      <c r="I533" s="386"/>
      <c r="J533" s="209"/>
      <c r="K533" s="213"/>
      <c r="L533" s="386"/>
      <c r="M533" s="223"/>
      <c r="N533" s="213"/>
      <c r="O533" s="386"/>
      <c r="P533" s="212"/>
      <c r="Q533" s="213"/>
      <c r="R533" s="385"/>
      <c r="S533" s="385"/>
      <c r="T533" s="385"/>
      <c r="U533" s="385"/>
    </row>
    <row r="534" spans="1:21" ht="16.5" x14ac:dyDescent="0.25">
      <c r="A534" s="39" t="s">
        <v>671</v>
      </c>
      <c r="B534" s="175" t="s">
        <v>263</v>
      </c>
      <c r="C534" s="386"/>
      <c r="D534" s="223"/>
      <c r="E534" s="207"/>
      <c r="F534" s="386"/>
      <c r="G534" s="223"/>
      <c r="H534" s="207"/>
      <c r="I534" s="386"/>
      <c r="J534" s="209"/>
      <c r="K534" s="210"/>
      <c r="L534" s="386"/>
      <c r="M534" s="223"/>
      <c r="N534" s="207"/>
      <c r="O534" s="386"/>
      <c r="P534" s="212"/>
      <c r="Q534" s="212"/>
      <c r="R534" s="385"/>
      <c r="S534" s="385"/>
      <c r="T534" s="385"/>
      <c r="U534" s="385"/>
    </row>
    <row r="535" spans="1:21" ht="16.5" x14ac:dyDescent="0.25">
      <c r="A535" s="39" t="s">
        <v>672</v>
      </c>
      <c r="B535" s="175" t="s">
        <v>264</v>
      </c>
      <c r="C535" s="386"/>
      <c r="D535" s="223"/>
      <c r="E535" s="207"/>
      <c r="F535" s="386"/>
      <c r="G535" s="223"/>
      <c r="H535" s="207"/>
      <c r="I535" s="386"/>
      <c r="J535" s="209"/>
      <c r="K535" s="210"/>
      <c r="L535" s="386"/>
      <c r="M535" s="223"/>
      <c r="N535" s="207"/>
      <c r="O535" s="386"/>
      <c r="P535" s="212"/>
      <c r="Q535" s="212"/>
      <c r="R535" s="385"/>
      <c r="S535" s="385"/>
      <c r="T535" s="385"/>
      <c r="U535" s="385"/>
    </row>
    <row r="536" spans="1:21" ht="16.5" x14ac:dyDescent="0.25">
      <c r="A536" s="142" t="s">
        <v>673</v>
      </c>
      <c r="B536" s="178" t="s">
        <v>1613</v>
      </c>
      <c r="C536" s="386"/>
      <c r="D536" s="223"/>
      <c r="E536" s="213"/>
      <c r="F536" s="386"/>
      <c r="G536" s="223"/>
      <c r="H536" s="213"/>
      <c r="I536" s="386"/>
      <c r="J536" s="209"/>
      <c r="K536" s="213"/>
      <c r="L536" s="386"/>
      <c r="M536" s="223"/>
      <c r="N536" s="213"/>
      <c r="O536" s="386"/>
      <c r="P536" s="212"/>
      <c r="Q536" s="213"/>
      <c r="R536" s="385"/>
      <c r="S536" s="385"/>
      <c r="T536" s="385"/>
      <c r="U536" s="385"/>
    </row>
    <row r="537" spans="1:21" ht="16.5" x14ac:dyDescent="0.25">
      <c r="A537" s="39" t="s">
        <v>674</v>
      </c>
      <c r="B537" s="175" t="s">
        <v>1030</v>
      </c>
      <c r="C537" s="386"/>
      <c r="D537" s="223"/>
      <c r="E537" s="207"/>
      <c r="F537" s="386"/>
      <c r="G537" s="223"/>
      <c r="H537" s="207"/>
      <c r="I537" s="386"/>
      <c r="J537" s="209"/>
      <c r="K537" s="210"/>
      <c r="L537" s="386"/>
      <c r="M537" s="223"/>
      <c r="N537" s="207"/>
      <c r="O537" s="386"/>
      <c r="P537" s="212"/>
      <c r="Q537" s="212"/>
      <c r="R537" s="385"/>
      <c r="S537" s="385"/>
      <c r="T537" s="385"/>
      <c r="U537" s="385"/>
    </row>
    <row r="538" spans="1:21" ht="16.5" x14ac:dyDescent="0.25">
      <c r="A538" s="39" t="s">
        <v>675</v>
      </c>
      <c r="B538" s="175" t="s">
        <v>1426</v>
      </c>
      <c r="C538" s="386"/>
      <c r="D538" s="223"/>
      <c r="E538" s="207"/>
      <c r="F538" s="386"/>
      <c r="G538" s="223"/>
      <c r="H538" s="207"/>
      <c r="I538" s="386"/>
      <c r="J538" s="209"/>
      <c r="K538" s="210"/>
      <c r="L538" s="386"/>
      <c r="M538" s="223"/>
      <c r="N538" s="207"/>
      <c r="O538" s="386"/>
      <c r="P538" s="212"/>
      <c r="Q538" s="212"/>
      <c r="R538" s="385"/>
      <c r="S538" s="385"/>
      <c r="T538" s="385"/>
      <c r="U538" s="385"/>
    </row>
    <row r="539" spans="1:21" ht="16.5" x14ac:dyDescent="0.25">
      <c r="A539" s="142" t="s">
        <v>676</v>
      </c>
      <c r="B539" s="178" t="s">
        <v>265</v>
      </c>
      <c r="C539" s="386"/>
      <c r="D539" s="223"/>
      <c r="E539" s="213"/>
      <c r="F539" s="386"/>
      <c r="G539" s="223"/>
      <c r="H539" s="213"/>
      <c r="I539" s="386"/>
      <c r="J539" s="209"/>
      <c r="K539" s="213"/>
      <c r="L539" s="386"/>
      <c r="M539" s="223"/>
      <c r="N539" s="213"/>
      <c r="O539" s="386"/>
      <c r="P539" s="212"/>
      <c r="Q539" s="213"/>
      <c r="R539" s="385"/>
      <c r="S539" s="385"/>
      <c r="T539" s="385"/>
      <c r="U539" s="385"/>
    </row>
    <row r="540" spans="1:21" ht="16.5" x14ac:dyDescent="0.25">
      <c r="A540" s="39" t="s">
        <v>677</v>
      </c>
      <c r="B540" s="175" t="s">
        <v>266</v>
      </c>
      <c r="C540" s="386"/>
      <c r="D540" s="223"/>
      <c r="E540" s="207"/>
      <c r="F540" s="386"/>
      <c r="G540" s="223"/>
      <c r="H540" s="207"/>
      <c r="I540" s="386"/>
      <c r="J540" s="209"/>
      <c r="K540" s="210"/>
      <c r="L540" s="386"/>
      <c r="M540" s="223"/>
      <c r="N540" s="207"/>
      <c r="O540" s="386"/>
      <c r="P540" s="212"/>
      <c r="Q540" s="212"/>
      <c r="R540" s="385"/>
      <c r="S540" s="385"/>
      <c r="T540" s="385"/>
      <c r="U540" s="385"/>
    </row>
    <row r="541" spans="1:21" ht="16.5" x14ac:dyDescent="0.25">
      <c r="A541" s="39" t="s">
        <v>678</v>
      </c>
      <c r="B541" s="175" t="s">
        <v>1024</v>
      </c>
      <c r="C541" s="386"/>
      <c r="D541" s="223"/>
      <c r="E541" s="207"/>
      <c r="F541" s="386"/>
      <c r="G541" s="223"/>
      <c r="H541" s="207"/>
      <c r="I541" s="386"/>
      <c r="J541" s="209"/>
      <c r="K541" s="210"/>
      <c r="L541" s="386"/>
      <c r="M541" s="223"/>
      <c r="N541" s="207"/>
      <c r="O541" s="386"/>
      <c r="P541" s="212"/>
      <c r="Q541" s="212"/>
      <c r="R541" s="385"/>
      <c r="S541" s="385"/>
      <c r="T541" s="385"/>
      <c r="U541" s="385"/>
    </row>
    <row r="542" spans="1:21" ht="16.5" x14ac:dyDescent="0.25">
      <c r="A542" s="39" t="s">
        <v>679</v>
      </c>
      <c r="B542" s="175" t="s">
        <v>1025</v>
      </c>
      <c r="C542" s="386"/>
      <c r="D542" s="223"/>
      <c r="E542" s="207"/>
      <c r="F542" s="386"/>
      <c r="G542" s="223"/>
      <c r="H542" s="207"/>
      <c r="I542" s="386"/>
      <c r="J542" s="209"/>
      <c r="K542" s="210"/>
      <c r="L542" s="386"/>
      <c r="M542" s="223"/>
      <c r="N542" s="207"/>
      <c r="O542" s="386"/>
      <c r="P542" s="212"/>
      <c r="Q542" s="212"/>
      <c r="R542" s="385"/>
      <c r="S542" s="385"/>
      <c r="T542" s="385"/>
      <c r="U542" s="385"/>
    </row>
    <row r="543" spans="1:21" ht="16.5" x14ac:dyDescent="0.25">
      <c r="A543" s="39" t="s">
        <v>680</v>
      </c>
      <c r="B543" s="175" t="s">
        <v>278</v>
      </c>
      <c r="C543" s="386"/>
      <c r="D543" s="223"/>
      <c r="E543" s="207"/>
      <c r="F543" s="386"/>
      <c r="G543" s="223"/>
      <c r="H543" s="207"/>
      <c r="I543" s="386"/>
      <c r="J543" s="209"/>
      <c r="K543" s="210"/>
      <c r="L543" s="386"/>
      <c r="M543" s="223"/>
      <c r="N543" s="207"/>
      <c r="O543" s="386"/>
      <c r="P543" s="212"/>
      <c r="Q543" s="212"/>
      <c r="R543" s="385"/>
      <c r="S543" s="385"/>
      <c r="T543" s="385"/>
      <c r="U543" s="385"/>
    </row>
    <row r="544" spans="1:21" ht="16.5" x14ac:dyDescent="0.25">
      <c r="A544" s="39" t="s">
        <v>681</v>
      </c>
      <c r="B544" s="175" t="s">
        <v>267</v>
      </c>
      <c r="C544" s="386"/>
      <c r="D544" s="223"/>
      <c r="E544" s="207"/>
      <c r="F544" s="386"/>
      <c r="G544" s="223"/>
      <c r="H544" s="207"/>
      <c r="I544" s="386"/>
      <c r="J544" s="209"/>
      <c r="K544" s="210"/>
      <c r="L544" s="386"/>
      <c r="M544" s="223"/>
      <c r="N544" s="207"/>
      <c r="O544" s="386"/>
      <c r="P544" s="212"/>
      <c r="Q544" s="212"/>
      <c r="R544" s="385"/>
      <c r="S544" s="385"/>
      <c r="T544" s="385"/>
      <c r="U544" s="385"/>
    </row>
    <row r="545" spans="1:21" ht="16.5" x14ac:dyDescent="0.25">
      <c r="A545" s="39" t="s">
        <v>682</v>
      </c>
      <c r="B545" s="175" t="s">
        <v>268</v>
      </c>
      <c r="C545" s="386"/>
      <c r="D545" s="223"/>
      <c r="E545" s="207"/>
      <c r="F545" s="386"/>
      <c r="G545" s="223"/>
      <c r="H545" s="207"/>
      <c r="I545" s="386"/>
      <c r="J545" s="209"/>
      <c r="K545" s="210"/>
      <c r="L545" s="386"/>
      <c r="M545" s="223"/>
      <c r="N545" s="207"/>
      <c r="O545" s="386"/>
      <c r="P545" s="212"/>
      <c r="Q545" s="212"/>
      <c r="R545" s="385"/>
      <c r="S545" s="385"/>
      <c r="T545" s="385"/>
      <c r="U545" s="385"/>
    </row>
    <row r="546" spans="1:21" ht="16.5" x14ac:dyDescent="0.25">
      <c r="A546" s="39" t="s">
        <v>683</v>
      </c>
      <c r="B546" s="175" t="s">
        <v>269</v>
      </c>
      <c r="C546" s="386"/>
      <c r="D546" s="223"/>
      <c r="E546" s="207"/>
      <c r="F546" s="386"/>
      <c r="G546" s="223"/>
      <c r="H546" s="207"/>
      <c r="I546" s="386"/>
      <c r="J546" s="209"/>
      <c r="K546" s="210"/>
      <c r="L546" s="386"/>
      <c r="M546" s="223"/>
      <c r="N546" s="207"/>
      <c r="O546" s="386"/>
      <c r="P546" s="212"/>
      <c r="Q546" s="212"/>
      <c r="R546" s="385"/>
      <c r="S546" s="385"/>
      <c r="T546" s="385"/>
      <c r="U546" s="385"/>
    </row>
    <row r="547" spans="1:21" ht="16.5" x14ac:dyDescent="0.25">
      <c r="A547" s="39" t="s">
        <v>1000</v>
      </c>
      <c r="B547" s="175" t="s">
        <v>270</v>
      </c>
      <c r="C547" s="386"/>
      <c r="D547" s="223"/>
      <c r="E547" s="207"/>
      <c r="F547" s="386"/>
      <c r="G547" s="223"/>
      <c r="H547" s="207"/>
      <c r="I547" s="386"/>
      <c r="J547" s="209"/>
      <c r="K547" s="210"/>
      <c r="L547" s="386"/>
      <c r="M547" s="223"/>
      <c r="N547" s="207"/>
      <c r="O547" s="386"/>
      <c r="P547" s="212"/>
      <c r="Q547" s="212"/>
      <c r="R547" s="385"/>
      <c r="S547" s="385"/>
      <c r="T547" s="385"/>
      <c r="U547" s="385"/>
    </row>
    <row r="548" spans="1:21" ht="16.5" x14ac:dyDescent="0.25">
      <c r="A548" s="39" t="s">
        <v>1001</v>
      </c>
      <c r="B548" s="175" t="s">
        <v>271</v>
      </c>
      <c r="C548" s="386"/>
      <c r="D548" s="223"/>
      <c r="E548" s="207"/>
      <c r="F548" s="386"/>
      <c r="G548" s="223"/>
      <c r="H548" s="207"/>
      <c r="I548" s="386"/>
      <c r="J548" s="209"/>
      <c r="K548" s="210"/>
      <c r="L548" s="386"/>
      <c r="M548" s="223"/>
      <c r="N548" s="207"/>
      <c r="O548" s="386"/>
      <c r="P548" s="212"/>
      <c r="Q548" s="212"/>
      <c r="R548" s="385"/>
      <c r="S548" s="385"/>
      <c r="T548" s="385"/>
      <c r="U548" s="385"/>
    </row>
    <row r="549" spans="1:21" ht="16.5" x14ac:dyDescent="0.25">
      <c r="A549" s="39" t="s">
        <v>1174</v>
      </c>
      <c r="B549" s="175" t="s">
        <v>272</v>
      </c>
      <c r="C549" s="386"/>
      <c r="D549" s="223"/>
      <c r="E549" s="207"/>
      <c r="F549" s="386"/>
      <c r="G549" s="223"/>
      <c r="H549" s="207"/>
      <c r="I549" s="386"/>
      <c r="J549" s="209"/>
      <c r="K549" s="210"/>
      <c r="L549" s="386"/>
      <c r="M549" s="223"/>
      <c r="N549" s="207"/>
      <c r="O549" s="386"/>
      <c r="P549" s="212"/>
      <c r="Q549" s="212"/>
      <c r="R549" s="385"/>
      <c r="S549" s="385"/>
      <c r="T549" s="385"/>
      <c r="U549" s="385"/>
    </row>
    <row r="550" spans="1:21" ht="16.5" x14ac:dyDescent="0.25">
      <c r="A550" s="39" t="s">
        <v>1175</v>
      </c>
      <c r="B550" s="175" t="s">
        <v>273</v>
      </c>
      <c r="C550" s="386"/>
      <c r="D550" s="223"/>
      <c r="E550" s="207"/>
      <c r="F550" s="386"/>
      <c r="G550" s="223"/>
      <c r="H550" s="207"/>
      <c r="I550" s="386"/>
      <c r="J550" s="209"/>
      <c r="K550" s="210"/>
      <c r="L550" s="386"/>
      <c r="M550" s="223"/>
      <c r="N550" s="207"/>
      <c r="O550" s="386"/>
      <c r="P550" s="212"/>
      <c r="Q550" s="212"/>
      <c r="R550" s="385"/>
      <c r="S550" s="385"/>
      <c r="T550" s="385"/>
      <c r="U550" s="385"/>
    </row>
    <row r="551" spans="1:21" ht="16.5" x14ac:dyDescent="0.25">
      <c r="A551" s="39" t="s">
        <v>1176</v>
      </c>
      <c r="B551" s="175" t="s">
        <v>274</v>
      </c>
      <c r="C551" s="386"/>
      <c r="D551" s="223"/>
      <c r="E551" s="207"/>
      <c r="F551" s="386"/>
      <c r="G551" s="223"/>
      <c r="H551" s="207"/>
      <c r="I551" s="386"/>
      <c r="J551" s="209"/>
      <c r="K551" s="210"/>
      <c r="L551" s="386"/>
      <c r="M551" s="223"/>
      <c r="N551" s="207"/>
      <c r="O551" s="386"/>
      <c r="P551" s="212"/>
      <c r="Q551" s="212"/>
      <c r="R551" s="385"/>
      <c r="S551" s="385"/>
      <c r="T551" s="385"/>
      <c r="U551" s="385"/>
    </row>
    <row r="552" spans="1:21" ht="16.5" x14ac:dyDescent="0.25">
      <c r="A552" s="39" t="s">
        <v>1177</v>
      </c>
      <c r="B552" s="175" t="s">
        <v>275</v>
      </c>
      <c r="C552" s="386"/>
      <c r="D552" s="223"/>
      <c r="E552" s="207"/>
      <c r="F552" s="386"/>
      <c r="G552" s="223"/>
      <c r="H552" s="207"/>
      <c r="I552" s="386"/>
      <c r="J552" s="209"/>
      <c r="K552" s="210"/>
      <c r="L552" s="386"/>
      <c r="M552" s="223"/>
      <c r="N552" s="207"/>
      <c r="O552" s="386"/>
      <c r="P552" s="212"/>
      <c r="Q552" s="212"/>
      <c r="R552" s="385"/>
      <c r="S552" s="385"/>
      <c r="T552" s="385"/>
      <c r="U552" s="385"/>
    </row>
    <row r="553" spans="1:21" ht="16.5" x14ac:dyDescent="0.25">
      <c r="A553" s="142" t="s">
        <v>1178</v>
      </c>
      <c r="B553" s="178" t="s">
        <v>1145</v>
      </c>
      <c r="C553" s="386"/>
      <c r="D553" s="223"/>
      <c r="E553" s="214"/>
      <c r="F553" s="386"/>
      <c r="G553" s="223"/>
      <c r="H553" s="214"/>
      <c r="I553" s="386"/>
      <c r="J553" s="209"/>
      <c r="K553" s="214"/>
      <c r="L553" s="386"/>
      <c r="M553" s="223"/>
      <c r="N553" s="214"/>
      <c r="O553" s="386"/>
      <c r="P553" s="212"/>
      <c r="Q553" s="213"/>
      <c r="R553" s="385"/>
      <c r="S553" s="385"/>
      <c r="T553" s="385"/>
      <c r="U553" s="385"/>
    </row>
    <row r="554" spans="1:21" ht="16.5" x14ac:dyDescent="0.25">
      <c r="A554" s="39" t="s">
        <v>1179</v>
      </c>
      <c r="B554" s="175" t="s">
        <v>276</v>
      </c>
      <c r="C554" s="386"/>
      <c r="D554" s="223"/>
      <c r="E554" s="207"/>
      <c r="F554" s="386"/>
      <c r="G554" s="223"/>
      <c r="H554" s="207"/>
      <c r="I554" s="386"/>
      <c r="J554" s="209"/>
      <c r="K554" s="210"/>
      <c r="L554" s="386"/>
      <c r="M554" s="223"/>
      <c r="N554" s="207"/>
      <c r="O554" s="386"/>
      <c r="P554" s="212"/>
      <c r="Q554" s="212"/>
      <c r="R554" s="385"/>
      <c r="S554" s="385"/>
      <c r="T554" s="385"/>
      <c r="U554" s="385"/>
    </row>
    <row r="555" spans="1:21" ht="16.5" x14ac:dyDescent="0.25">
      <c r="A555" s="39" t="s">
        <v>1180</v>
      </c>
      <c r="B555" s="175" t="s">
        <v>1021</v>
      </c>
      <c r="C555" s="386"/>
      <c r="D555" s="223"/>
      <c r="E555" s="207"/>
      <c r="F555" s="386"/>
      <c r="G555" s="223"/>
      <c r="H555" s="207"/>
      <c r="I555" s="386"/>
      <c r="J555" s="209"/>
      <c r="K555" s="210"/>
      <c r="L555" s="386"/>
      <c r="M555" s="223"/>
      <c r="N555" s="207"/>
      <c r="O555" s="386"/>
      <c r="P555" s="212"/>
      <c r="Q555" s="212"/>
      <c r="R555" s="385"/>
      <c r="S555" s="385"/>
      <c r="T555" s="385"/>
      <c r="U555" s="385"/>
    </row>
    <row r="556" spans="1:21" ht="16.5" x14ac:dyDescent="0.25">
      <c r="A556" s="39" t="s">
        <v>1181</v>
      </c>
      <c r="B556" s="175" t="s">
        <v>1022</v>
      </c>
      <c r="C556" s="386"/>
      <c r="D556" s="223"/>
      <c r="E556" s="207"/>
      <c r="F556" s="386"/>
      <c r="G556" s="223"/>
      <c r="H556" s="207"/>
      <c r="I556" s="386"/>
      <c r="J556" s="209"/>
      <c r="K556" s="210"/>
      <c r="L556" s="386"/>
      <c r="M556" s="223"/>
      <c r="N556" s="207"/>
      <c r="O556" s="386"/>
      <c r="P556" s="212"/>
      <c r="Q556" s="212"/>
      <c r="R556" s="385"/>
      <c r="S556" s="385"/>
      <c r="T556" s="385"/>
      <c r="U556" s="385"/>
    </row>
    <row r="557" spans="1:21" ht="16.5" x14ac:dyDescent="0.25">
      <c r="A557" s="39" t="s">
        <v>1182</v>
      </c>
      <c r="B557" s="175" t="s">
        <v>1023</v>
      </c>
      <c r="C557" s="386"/>
      <c r="D557" s="223"/>
      <c r="E557" s="207"/>
      <c r="F557" s="386"/>
      <c r="G557" s="223"/>
      <c r="H557" s="207"/>
      <c r="I557" s="386"/>
      <c r="J557" s="209"/>
      <c r="K557" s="210"/>
      <c r="L557" s="386"/>
      <c r="M557" s="223"/>
      <c r="N557" s="207"/>
      <c r="O557" s="386"/>
      <c r="P557" s="212"/>
      <c r="Q557" s="212"/>
      <c r="R557" s="385"/>
      <c r="S557" s="385"/>
      <c r="T557" s="385"/>
      <c r="U557" s="385"/>
    </row>
    <row r="558" spans="1:21" ht="16.5" x14ac:dyDescent="0.25">
      <c r="A558" s="39" t="s">
        <v>1183</v>
      </c>
      <c r="B558" s="175" t="s">
        <v>1026</v>
      </c>
      <c r="C558" s="386"/>
      <c r="D558" s="223"/>
      <c r="E558" s="207"/>
      <c r="F558" s="386"/>
      <c r="G558" s="223"/>
      <c r="H558" s="207"/>
      <c r="I558" s="386"/>
      <c r="J558" s="209"/>
      <c r="K558" s="210"/>
      <c r="L558" s="386"/>
      <c r="M558" s="223"/>
      <c r="N558" s="207"/>
      <c r="O558" s="386"/>
      <c r="P558" s="212"/>
      <c r="Q558" s="212"/>
      <c r="R558" s="385"/>
      <c r="S558" s="385"/>
      <c r="T558" s="385"/>
      <c r="U558" s="385"/>
    </row>
    <row r="559" spans="1:21" ht="16.5" x14ac:dyDescent="0.25">
      <c r="A559" s="39" t="s">
        <v>1184</v>
      </c>
      <c r="B559" s="175" t="s">
        <v>1029</v>
      </c>
      <c r="C559" s="386"/>
      <c r="D559" s="223"/>
      <c r="E559" s="207"/>
      <c r="F559" s="386"/>
      <c r="G559" s="223"/>
      <c r="H559" s="207"/>
      <c r="I559" s="386"/>
      <c r="J559" s="209"/>
      <c r="K559" s="210"/>
      <c r="L559" s="386"/>
      <c r="M559" s="223"/>
      <c r="N559" s="207"/>
      <c r="O559" s="386"/>
      <c r="P559" s="212"/>
      <c r="Q559" s="212"/>
      <c r="R559" s="385"/>
      <c r="S559" s="385"/>
      <c r="T559" s="385"/>
      <c r="U559" s="385"/>
    </row>
    <row r="560" spans="1:21" ht="16.5" x14ac:dyDescent="0.25">
      <c r="A560" s="39" t="s">
        <v>1185</v>
      </c>
      <c r="B560" s="175" t="s">
        <v>1027</v>
      </c>
      <c r="C560" s="386"/>
      <c r="D560" s="223"/>
      <c r="E560" s="207"/>
      <c r="F560" s="386"/>
      <c r="G560" s="223"/>
      <c r="H560" s="207"/>
      <c r="I560" s="386"/>
      <c r="J560" s="209"/>
      <c r="K560" s="210"/>
      <c r="L560" s="386"/>
      <c r="M560" s="223"/>
      <c r="N560" s="207"/>
      <c r="O560" s="386"/>
      <c r="P560" s="212"/>
      <c r="Q560" s="212"/>
      <c r="R560" s="385"/>
      <c r="S560" s="385"/>
      <c r="T560" s="385"/>
      <c r="U560" s="385"/>
    </row>
    <row r="561" spans="1:21" ht="16.5" x14ac:dyDescent="0.25">
      <c r="A561" s="39" t="s">
        <v>1186</v>
      </c>
      <c r="B561" s="175" t="s">
        <v>1028</v>
      </c>
      <c r="C561" s="386"/>
      <c r="D561" s="223"/>
      <c r="E561" s="207"/>
      <c r="F561" s="386"/>
      <c r="G561" s="223"/>
      <c r="H561" s="207"/>
      <c r="I561" s="386"/>
      <c r="J561" s="209"/>
      <c r="K561" s="210"/>
      <c r="L561" s="386"/>
      <c r="M561" s="223"/>
      <c r="N561" s="207"/>
      <c r="O561" s="386"/>
      <c r="P561" s="212"/>
      <c r="Q561" s="212"/>
      <c r="R561" s="385"/>
      <c r="S561" s="385"/>
      <c r="T561" s="385"/>
      <c r="U561" s="385"/>
    </row>
    <row r="562" spans="1:21" ht="16.5" x14ac:dyDescent="0.25">
      <c r="A562" s="39" t="s">
        <v>1187</v>
      </c>
      <c r="B562" s="175" t="s">
        <v>279</v>
      </c>
      <c r="C562" s="386"/>
      <c r="D562" s="223"/>
      <c r="E562" s="207"/>
      <c r="F562" s="386"/>
      <c r="G562" s="223"/>
      <c r="H562" s="207"/>
      <c r="I562" s="386"/>
      <c r="J562" s="209"/>
      <c r="K562" s="210"/>
      <c r="L562" s="386"/>
      <c r="M562" s="223"/>
      <c r="N562" s="207"/>
      <c r="O562" s="386"/>
      <c r="P562" s="212"/>
      <c r="Q562" s="212"/>
      <c r="R562" s="385"/>
      <c r="S562" s="385"/>
      <c r="T562" s="385"/>
      <c r="U562" s="385"/>
    </row>
    <row r="563" spans="1:21" ht="16.5" x14ac:dyDescent="0.25">
      <c r="A563" s="39" t="s">
        <v>1188</v>
      </c>
      <c r="B563" s="175" t="s">
        <v>280</v>
      </c>
      <c r="C563" s="386"/>
      <c r="D563" s="223"/>
      <c r="E563" s="207"/>
      <c r="F563" s="386"/>
      <c r="G563" s="223"/>
      <c r="H563" s="207"/>
      <c r="I563" s="386"/>
      <c r="J563" s="209"/>
      <c r="K563" s="210"/>
      <c r="L563" s="386"/>
      <c r="M563" s="223"/>
      <c r="N563" s="207"/>
      <c r="O563" s="386"/>
      <c r="P563" s="212"/>
      <c r="Q563" s="212"/>
      <c r="R563" s="385"/>
      <c r="S563" s="385"/>
      <c r="T563" s="385"/>
      <c r="U563" s="385"/>
    </row>
    <row r="564" spans="1:21" ht="16.5" x14ac:dyDescent="0.25">
      <c r="A564" s="39" t="s">
        <v>1189</v>
      </c>
      <c r="B564" s="175" t="s">
        <v>281</v>
      </c>
      <c r="C564" s="386"/>
      <c r="D564" s="223"/>
      <c r="E564" s="207"/>
      <c r="F564" s="386"/>
      <c r="G564" s="223"/>
      <c r="H564" s="207"/>
      <c r="I564" s="386"/>
      <c r="J564" s="209"/>
      <c r="K564" s="210"/>
      <c r="L564" s="386"/>
      <c r="M564" s="223"/>
      <c r="N564" s="207"/>
      <c r="O564" s="386"/>
      <c r="P564" s="212"/>
      <c r="Q564" s="212"/>
      <c r="R564" s="385"/>
      <c r="S564" s="385"/>
      <c r="T564" s="385"/>
      <c r="U564" s="385"/>
    </row>
    <row r="565" spans="1:21" ht="16.5" x14ac:dyDescent="0.25">
      <c r="A565" s="39" t="s">
        <v>1190</v>
      </c>
      <c r="B565" s="175" t="s">
        <v>1144</v>
      </c>
      <c r="C565" s="386"/>
      <c r="D565" s="223"/>
      <c r="E565" s="207"/>
      <c r="F565" s="386"/>
      <c r="G565" s="223"/>
      <c r="H565" s="207"/>
      <c r="I565" s="386"/>
      <c r="J565" s="209"/>
      <c r="K565" s="210"/>
      <c r="L565" s="386"/>
      <c r="M565" s="223"/>
      <c r="N565" s="207"/>
      <c r="O565" s="386"/>
      <c r="P565" s="212"/>
      <c r="Q565" s="212"/>
      <c r="R565" s="385"/>
      <c r="S565" s="385"/>
      <c r="T565" s="385"/>
      <c r="U565" s="385"/>
    </row>
    <row r="566" spans="1:21" ht="16.5" x14ac:dyDescent="0.25">
      <c r="A566" s="39" t="s">
        <v>1485</v>
      </c>
      <c r="B566" s="175" t="s">
        <v>1143</v>
      </c>
      <c r="C566" s="386"/>
      <c r="D566" s="223"/>
      <c r="E566" s="207"/>
      <c r="F566" s="386"/>
      <c r="G566" s="223"/>
      <c r="H566" s="207"/>
      <c r="I566" s="386"/>
      <c r="J566" s="209"/>
      <c r="K566" s="210"/>
      <c r="L566" s="386"/>
      <c r="M566" s="223"/>
      <c r="N566" s="207"/>
      <c r="O566" s="386"/>
      <c r="P566" s="212"/>
      <c r="Q566" s="212"/>
      <c r="R566" s="385"/>
      <c r="S566" s="385"/>
      <c r="T566" s="385"/>
      <c r="U566" s="385"/>
    </row>
    <row r="567" spans="1:21" ht="60" customHeight="1" x14ac:dyDescent="0.25">
      <c r="A567" s="367">
        <v>2</v>
      </c>
      <c r="B567" s="372" t="s">
        <v>282</v>
      </c>
      <c r="C567" s="317"/>
      <c r="D567" s="318"/>
      <c r="E567" s="318"/>
      <c r="F567" s="320"/>
      <c r="G567" s="318"/>
      <c r="H567" s="318"/>
      <c r="I567" s="320"/>
      <c r="J567" s="318"/>
      <c r="K567" s="318"/>
      <c r="L567" s="320"/>
      <c r="M567" s="318"/>
      <c r="N567" s="318"/>
      <c r="O567" s="320"/>
      <c r="P567" s="318"/>
      <c r="Q567" s="318"/>
      <c r="R567" s="385"/>
      <c r="S567" s="385"/>
      <c r="T567" s="385"/>
      <c r="U567" s="385"/>
    </row>
    <row r="568" spans="1:21" ht="16.5" x14ac:dyDescent="0.25">
      <c r="A568" s="39" t="s">
        <v>684</v>
      </c>
      <c r="B568" s="175" t="s">
        <v>283</v>
      </c>
      <c r="C568" s="386"/>
      <c r="D568" s="223"/>
      <c r="E568" s="207"/>
      <c r="F568" s="241"/>
      <c r="G568" s="223"/>
      <c r="H568" s="207"/>
      <c r="I568" s="237"/>
      <c r="J568" s="209"/>
      <c r="K568" s="210"/>
      <c r="L568" s="241"/>
      <c r="M568" s="223"/>
      <c r="N568" s="207"/>
      <c r="O568" s="222"/>
      <c r="P568" s="212"/>
      <c r="Q568" s="212"/>
      <c r="R568" s="385"/>
      <c r="S568" s="385"/>
      <c r="T568" s="385"/>
      <c r="U568" s="385"/>
    </row>
    <row r="569" spans="1:21" ht="16.5" x14ac:dyDescent="0.25">
      <c r="A569" s="39" t="s">
        <v>685</v>
      </c>
      <c r="B569" s="175" t="s">
        <v>1428</v>
      </c>
      <c r="C569" s="386"/>
      <c r="D569" s="223"/>
      <c r="E569" s="207"/>
      <c r="F569" s="241"/>
      <c r="G569" s="223"/>
      <c r="H569" s="207"/>
      <c r="I569" s="237"/>
      <c r="J569" s="209"/>
      <c r="K569" s="210"/>
      <c r="L569" s="241"/>
      <c r="M569" s="223"/>
      <c r="N569" s="207"/>
      <c r="O569" s="222"/>
      <c r="P569" s="212"/>
      <c r="Q569" s="212"/>
      <c r="R569" s="385"/>
      <c r="S569" s="385"/>
      <c r="T569" s="385"/>
      <c r="U569" s="385"/>
    </row>
    <row r="570" spans="1:21" ht="16.5" x14ac:dyDescent="0.25">
      <c r="A570" s="39" t="s">
        <v>686</v>
      </c>
      <c r="B570" s="175" t="s">
        <v>1524</v>
      </c>
      <c r="C570" s="386"/>
      <c r="D570" s="223"/>
      <c r="E570" s="207"/>
      <c r="F570" s="241"/>
      <c r="G570" s="223"/>
      <c r="H570" s="207"/>
      <c r="I570" s="237"/>
      <c r="J570" s="209"/>
      <c r="K570" s="210"/>
      <c r="L570" s="241"/>
      <c r="M570" s="223"/>
      <c r="N570" s="207"/>
      <c r="O570" s="222"/>
      <c r="P570" s="212"/>
      <c r="Q570" s="212"/>
      <c r="R570" s="385"/>
      <c r="S570" s="385"/>
      <c r="T570" s="385"/>
      <c r="U570" s="385"/>
    </row>
    <row r="571" spans="1:21" ht="16.5" x14ac:dyDescent="0.25">
      <c r="A571" s="39" t="s">
        <v>687</v>
      </c>
      <c r="B571" s="175" t="s">
        <v>1146</v>
      </c>
      <c r="C571" s="386"/>
      <c r="D571" s="223"/>
      <c r="E571" s="207"/>
      <c r="F571" s="241"/>
      <c r="G571" s="223"/>
      <c r="H571" s="207"/>
      <c r="I571" s="237"/>
      <c r="J571" s="209"/>
      <c r="K571" s="210"/>
      <c r="L571" s="241"/>
      <c r="M571" s="223"/>
      <c r="N571" s="207"/>
      <c r="O571" s="222"/>
      <c r="P571" s="212"/>
      <c r="Q571" s="212"/>
      <c r="R571" s="385"/>
      <c r="S571" s="385"/>
      <c r="T571" s="385"/>
      <c r="U571" s="385"/>
    </row>
    <row r="572" spans="1:21" ht="16.5" x14ac:dyDescent="0.25">
      <c r="A572" s="39" t="s">
        <v>688</v>
      </c>
      <c r="B572" s="175" t="s">
        <v>284</v>
      </c>
      <c r="C572" s="386"/>
      <c r="D572" s="223"/>
      <c r="E572" s="207"/>
      <c r="F572" s="241"/>
      <c r="G572" s="223"/>
      <c r="H572" s="207"/>
      <c r="I572" s="237"/>
      <c r="J572" s="209"/>
      <c r="K572" s="210"/>
      <c r="L572" s="241"/>
      <c r="M572" s="223"/>
      <c r="N572" s="207"/>
      <c r="O572" s="222"/>
      <c r="P572" s="212"/>
      <c r="Q572" s="212"/>
      <c r="R572" s="385"/>
      <c r="S572" s="385"/>
      <c r="T572" s="385"/>
      <c r="U572" s="385"/>
    </row>
    <row r="573" spans="1:21" ht="16.5" x14ac:dyDescent="0.25">
      <c r="A573" s="39" t="s">
        <v>689</v>
      </c>
      <c r="B573" s="175" t="s">
        <v>285</v>
      </c>
      <c r="C573" s="386"/>
      <c r="D573" s="223"/>
      <c r="E573" s="207"/>
      <c r="F573" s="241"/>
      <c r="G573" s="223"/>
      <c r="H573" s="207"/>
      <c r="I573" s="237"/>
      <c r="J573" s="209"/>
      <c r="K573" s="210"/>
      <c r="L573" s="241"/>
      <c r="M573" s="223"/>
      <c r="N573" s="207"/>
      <c r="O573" s="222"/>
      <c r="P573" s="212"/>
      <c r="Q573" s="212"/>
      <c r="R573" s="385"/>
      <c r="S573" s="385"/>
      <c r="T573" s="385"/>
      <c r="U573" s="385"/>
    </row>
    <row r="574" spans="1:21" ht="16.5" x14ac:dyDescent="0.25">
      <c r="A574" s="39" t="s">
        <v>690</v>
      </c>
      <c r="B574" s="175" t="s">
        <v>1076</v>
      </c>
      <c r="C574" s="386"/>
      <c r="D574" s="223"/>
      <c r="E574" s="207"/>
      <c r="F574" s="241"/>
      <c r="G574" s="223"/>
      <c r="H574" s="207"/>
      <c r="I574" s="237"/>
      <c r="J574" s="209"/>
      <c r="K574" s="210"/>
      <c r="L574" s="241"/>
      <c r="M574" s="223"/>
      <c r="N574" s="207"/>
      <c r="O574" s="222"/>
      <c r="P574" s="212"/>
      <c r="Q574" s="212"/>
      <c r="R574" s="385"/>
      <c r="S574" s="385"/>
      <c r="T574" s="385"/>
      <c r="U574" s="385"/>
    </row>
    <row r="575" spans="1:21" ht="16.5" x14ac:dyDescent="0.25">
      <c r="A575" s="39" t="s">
        <v>691</v>
      </c>
      <c r="B575" s="175" t="s">
        <v>1077</v>
      </c>
      <c r="C575" s="386"/>
      <c r="D575" s="223"/>
      <c r="E575" s="207"/>
      <c r="F575" s="241"/>
      <c r="G575" s="223"/>
      <c r="H575" s="207"/>
      <c r="I575" s="237"/>
      <c r="J575" s="209"/>
      <c r="K575" s="210"/>
      <c r="L575" s="241"/>
      <c r="M575" s="223"/>
      <c r="N575" s="207"/>
      <c r="O575" s="222"/>
      <c r="P575" s="212"/>
      <c r="Q575" s="212"/>
      <c r="R575" s="385"/>
      <c r="S575" s="385"/>
      <c r="T575" s="385"/>
      <c r="U575" s="385"/>
    </row>
    <row r="576" spans="1:21" ht="16.5" x14ac:dyDescent="0.25">
      <c r="A576" s="39" t="s">
        <v>692</v>
      </c>
      <c r="B576" s="175" t="s">
        <v>1078</v>
      </c>
      <c r="C576" s="386"/>
      <c r="D576" s="223"/>
      <c r="E576" s="207"/>
      <c r="F576" s="241"/>
      <c r="G576" s="223"/>
      <c r="H576" s="207"/>
      <c r="I576" s="237"/>
      <c r="J576" s="209"/>
      <c r="K576" s="210"/>
      <c r="L576" s="241"/>
      <c r="M576" s="223"/>
      <c r="N576" s="207"/>
      <c r="O576" s="222"/>
      <c r="P576" s="212"/>
      <c r="Q576" s="212"/>
      <c r="R576" s="385"/>
      <c r="S576" s="385"/>
      <c r="T576" s="385"/>
      <c r="U576" s="385"/>
    </row>
    <row r="577" spans="1:21" ht="16.5" x14ac:dyDescent="0.25">
      <c r="A577" s="39" t="s">
        <v>693</v>
      </c>
      <c r="B577" s="175" t="s">
        <v>1079</v>
      </c>
      <c r="C577" s="386"/>
      <c r="D577" s="223"/>
      <c r="E577" s="207"/>
      <c r="F577" s="241"/>
      <c r="G577" s="223"/>
      <c r="H577" s="207"/>
      <c r="I577" s="237"/>
      <c r="J577" s="209"/>
      <c r="K577" s="210"/>
      <c r="L577" s="241"/>
      <c r="M577" s="223"/>
      <c r="N577" s="207"/>
      <c r="O577" s="222"/>
      <c r="P577" s="212"/>
      <c r="Q577" s="212"/>
      <c r="R577" s="385"/>
      <c r="S577" s="385"/>
      <c r="T577" s="385"/>
      <c r="U577" s="385"/>
    </row>
    <row r="578" spans="1:21" ht="59.25" customHeight="1" x14ac:dyDescent="0.25">
      <c r="A578" s="368">
        <v>3</v>
      </c>
      <c r="B578" s="372" t="s">
        <v>286</v>
      </c>
      <c r="C578" s="317"/>
      <c r="D578" s="318"/>
      <c r="E578" s="318"/>
      <c r="F578" s="320"/>
      <c r="G578" s="318"/>
      <c r="H578" s="318"/>
      <c r="I578" s="320"/>
      <c r="J578" s="318"/>
      <c r="K578" s="318"/>
      <c r="L578" s="320"/>
      <c r="M578" s="318"/>
      <c r="N578" s="318"/>
      <c r="O578" s="320"/>
      <c r="P578" s="318"/>
      <c r="Q578" s="318"/>
      <c r="R578" s="385"/>
      <c r="S578" s="385"/>
      <c r="T578" s="385"/>
      <c r="U578" s="385"/>
    </row>
    <row r="579" spans="1:21" ht="16.5" x14ac:dyDescent="0.25">
      <c r="A579" s="39" t="s">
        <v>699</v>
      </c>
      <c r="B579" s="175" t="s">
        <v>287</v>
      </c>
      <c r="C579" s="386"/>
      <c r="D579" s="223"/>
      <c r="E579" s="207"/>
      <c r="F579" s="241"/>
      <c r="G579" s="223"/>
      <c r="H579" s="207"/>
      <c r="I579" s="237"/>
      <c r="J579" s="209"/>
      <c r="K579" s="210"/>
      <c r="L579" s="241"/>
      <c r="M579" s="223"/>
      <c r="N579" s="207"/>
      <c r="O579" s="222"/>
      <c r="P579" s="212"/>
      <c r="Q579" s="212"/>
      <c r="R579" s="385"/>
      <c r="S579" s="385"/>
      <c r="T579" s="385"/>
      <c r="U579" s="385"/>
    </row>
    <row r="580" spans="1:21" ht="16.5" x14ac:dyDescent="0.25">
      <c r="A580" s="39" t="s">
        <v>700</v>
      </c>
      <c r="B580" s="175" t="s">
        <v>288</v>
      </c>
      <c r="C580" s="386"/>
      <c r="D580" s="223"/>
      <c r="E580" s="207"/>
      <c r="F580" s="241"/>
      <c r="G580" s="223"/>
      <c r="H580" s="207"/>
      <c r="I580" s="237"/>
      <c r="J580" s="209"/>
      <c r="K580" s="210"/>
      <c r="L580" s="241"/>
      <c r="M580" s="223"/>
      <c r="N580" s="207"/>
      <c r="O580" s="222"/>
      <c r="P580" s="212"/>
      <c r="Q580" s="212"/>
      <c r="R580" s="385"/>
      <c r="S580" s="385"/>
      <c r="T580" s="385"/>
      <c r="U580" s="385"/>
    </row>
    <row r="581" spans="1:21" ht="16.5" x14ac:dyDescent="0.25">
      <c r="A581" s="39" t="s">
        <v>701</v>
      </c>
      <c r="B581" s="175" t="s">
        <v>289</v>
      </c>
      <c r="C581" s="386"/>
      <c r="D581" s="223"/>
      <c r="E581" s="207"/>
      <c r="F581" s="241"/>
      <c r="G581" s="223"/>
      <c r="H581" s="207"/>
      <c r="I581" s="237"/>
      <c r="J581" s="209"/>
      <c r="K581" s="210"/>
      <c r="L581" s="241"/>
      <c r="M581" s="223"/>
      <c r="N581" s="207"/>
      <c r="O581" s="222"/>
      <c r="P581" s="212"/>
      <c r="Q581" s="212"/>
      <c r="R581" s="385"/>
      <c r="S581" s="385"/>
      <c r="T581" s="385"/>
      <c r="U581" s="385"/>
    </row>
    <row r="582" spans="1:21" ht="16.5" x14ac:dyDescent="0.25">
      <c r="A582" s="39" t="s">
        <v>702</v>
      </c>
      <c r="B582" s="175" t="s">
        <v>290</v>
      </c>
      <c r="C582" s="386"/>
      <c r="D582" s="223"/>
      <c r="E582" s="207"/>
      <c r="F582" s="241"/>
      <c r="G582" s="223"/>
      <c r="H582" s="207"/>
      <c r="I582" s="237"/>
      <c r="J582" s="209"/>
      <c r="K582" s="210"/>
      <c r="L582" s="241"/>
      <c r="M582" s="223"/>
      <c r="N582" s="207"/>
      <c r="O582" s="222"/>
      <c r="P582" s="212"/>
      <c r="Q582" s="212"/>
      <c r="R582" s="385"/>
      <c r="S582" s="385"/>
      <c r="T582" s="385"/>
      <c r="U582" s="385"/>
    </row>
    <row r="583" spans="1:21" ht="16.5" x14ac:dyDescent="0.25">
      <c r="A583" s="39" t="s">
        <v>703</v>
      </c>
      <c r="B583" s="175" t="s">
        <v>291</v>
      </c>
      <c r="C583" s="386"/>
      <c r="D583" s="223"/>
      <c r="E583" s="207"/>
      <c r="F583" s="241"/>
      <c r="G583" s="223"/>
      <c r="H583" s="207"/>
      <c r="I583" s="237"/>
      <c r="J583" s="209"/>
      <c r="K583" s="210"/>
      <c r="L583" s="241"/>
      <c r="M583" s="223"/>
      <c r="N583" s="207"/>
      <c r="O583" s="222"/>
      <c r="P583" s="212"/>
      <c r="Q583" s="212"/>
      <c r="R583" s="385"/>
      <c r="S583" s="385"/>
      <c r="T583" s="385"/>
      <c r="U583" s="385"/>
    </row>
    <row r="584" spans="1:21" ht="16.5" x14ac:dyDescent="0.25">
      <c r="A584" s="39" t="s">
        <v>704</v>
      </c>
      <c r="B584" s="175" t="s">
        <v>292</v>
      </c>
      <c r="C584" s="386"/>
      <c r="D584" s="223"/>
      <c r="E584" s="207"/>
      <c r="F584" s="241"/>
      <c r="G584" s="223"/>
      <c r="H584" s="207"/>
      <c r="I584" s="237"/>
      <c r="J584" s="209"/>
      <c r="K584" s="210"/>
      <c r="L584" s="241"/>
      <c r="M584" s="223"/>
      <c r="N584" s="207"/>
      <c r="O584" s="222"/>
      <c r="P584" s="212"/>
      <c r="Q584" s="212"/>
      <c r="R584" s="385"/>
      <c r="S584" s="385"/>
      <c r="T584" s="385"/>
      <c r="U584" s="385"/>
    </row>
    <row r="585" spans="1:21" ht="16.5" x14ac:dyDescent="0.25">
      <c r="A585" s="39" t="s">
        <v>705</v>
      </c>
      <c r="B585" s="175" t="s">
        <v>293</v>
      </c>
      <c r="C585" s="386"/>
      <c r="D585" s="223"/>
      <c r="E585" s="207"/>
      <c r="F585" s="241"/>
      <c r="G585" s="223"/>
      <c r="H585" s="207"/>
      <c r="I585" s="237"/>
      <c r="J585" s="209"/>
      <c r="K585" s="210"/>
      <c r="L585" s="241"/>
      <c r="M585" s="223"/>
      <c r="N585" s="207"/>
      <c r="O585" s="222"/>
      <c r="P585" s="212"/>
      <c r="Q585" s="212"/>
      <c r="R585" s="385"/>
      <c r="S585" s="385"/>
      <c r="T585" s="385"/>
      <c r="U585" s="385"/>
    </row>
    <row r="586" spans="1:21" ht="16.5" x14ac:dyDescent="0.25">
      <c r="A586" s="39" t="s">
        <v>706</v>
      </c>
      <c r="B586" s="175" t="s">
        <v>294</v>
      </c>
      <c r="C586" s="386"/>
      <c r="D586" s="223"/>
      <c r="E586" s="207"/>
      <c r="F586" s="241"/>
      <c r="G586" s="223"/>
      <c r="H586" s="207"/>
      <c r="I586" s="237"/>
      <c r="J586" s="209"/>
      <c r="K586" s="210"/>
      <c r="L586" s="241"/>
      <c r="M586" s="223"/>
      <c r="N586" s="207"/>
      <c r="O586" s="222"/>
      <c r="P586" s="212"/>
      <c r="Q586" s="212"/>
      <c r="R586" s="385"/>
      <c r="S586" s="385"/>
      <c r="T586" s="385"/>
      <c r="U586" s="385"/>
    </row>
    <row r="587" spans="1:21" ht="16.5" x14ac:dyDescent="0.25">
      <c r="A587" s="39" t="s">
        <v>707</v>
      </c>
      <c r="B587" s="175" t="s">
        <v>295</v>
      </c>
      <c r="C587" s="386"/>
      <c r="D587" s="223"/>
      <c r="E587" s="207"/>
      <c r="F587" s="241"/>
      <c r="G587" s="223"/>
      <c r="H587" s="207"/>
      <c r="I587" s="237"/>
      <c r="J587" s="209"/>
      <c r="K587" s="210"/>
      <c r="L587" s="241"/>
      <c r="M587" s="223"/>
      <c r="N587" s="207"/>
      <c r="O587" s="222"/>
      <c r="P587" s="212"/>
      <c r="Q587" s="212"/>
      <c r="R587" s="385"/>
      <c r="S587" s="385"/>
      <c r="T587" s="385"/>
      <c r="U587" s="385"/>
    </row>
    <row r="588" spans="1:21" ht="16.5" x14ac:dyDescent="0.25">
      <c r="A588" s="39" t="s">
        <v>708</v>
      </c>
      <c r="B588" s="175" t="s">
        <v>1383</v>
      </c>
      <c r="C588" s="386"/>
      <c r="D588" s="223"/>
      <c r="E588" s="207"/>
      <c r="F588" s="241"/>
      <c r="G588" s="223"/>
      <c r="H588" s="207"/>
      <c r="I588" s="237"/>
      <c r="J588" s="209"/>
      <c r="K588" s="210"/>
      <c r="L588" s="241"/>
      <c r="M588" s="223"/>
      <c r="N588" s="207"/>
      <c r="O588" s="222"/>
      <c r="P588" s="212"/>
      <c r="Q588" s="212"/>
      <c r="R588" s="385"/>
      <c r="S588" s="385"/>
      <c r="T588" s="385"/>
      <c r="U588" s="385"/>
    </row>
    <row r="589" spans="1:21" ht="16.5" x14ac:dyDescent="0.25">
      <c r="A589" s="39" t="s">
        <v>709</v>
      </c>
      <c r="B589" s="175" t="s">
        <v>296</v>
      </c>
      <c r="C589" s="386"/>
      <c r="D589" s="223"/>
      <c r="E589" s="207"/>
      <c r="F589" s="241"/>
      <c r="G589" s="223"/>
      <c r="H589" s="207"/>
      <c r="I589" s="237"/>
      <c r="J589" s="209"/>
      <c r="K589" s="210"/>
      <c r="L589" s="241"/>
      <c r="M589" s="223"/>
      <c r="N589" s="207"/>
      <c r="O589" s="222"/>
      <c r="P589" s="212"/>
      <c r="Q589" s="212"/>
      <c r="R589" s="385"/>
      <c r="S589" s="385"/>
      <c r="T589" s="385"/>
      <c r="U589" s="385"/>
    </row>
    <row r="590" spans="1:21" ht="16.5" x14ac:dyDescent="0.25">
      <c r="A590" s="39" t="s">
        <v>710</v>
      </c>
      <c r="B590" s="175" t="s">
        <v>1384</v>
      </c>
      <c r="C590" s="386"/>
      <c r="D590" s="223"/>
      <c r="E590" s="207"/>
      <c r="F590" s="241"/>
      <c r="G590" s="223"/>
      <c r="H590" s="207"/>
      <c r="I590" s="237"/>
      <c r="J590" s="209"/>
      <c r="K590" s="210"/>
      <c r="L590" s="241"/>
      <c r="M590" s="223"/>
      <c r="N590" s="207"/>
      <c r="O590" s="222"/>
      <c r="P590" s="212"/>
      <c r="Q590" s="212"/>
      <c r="R590" s="385"/>
      <c r="S590" s="385"/>
      <c r="T590" s="385"/>
      <c r="U590" s="385"/>
    </row>
    <row r="591" spans="1:21" ht="16.5" x14ac:dyDescent="0.25">
      <c r="A591" s="39" t="s">
        <v>711</v>
      </c>
      <c r="B591" s="175" t="s">
        <v>297</v>
      </c>
      <c r="C591" s="386"/>
      <c r="D591" s="223"/>
      <c r="E591" s="207"/>
      <c r="F591" s="241"/>
      <c r="G591" s="223"/>
      <c r="H591" s="207"/>
      <c r="I591" s="237"/>
      <c r="J591" s="209"/>
      <c r="K591" s="210"/>
      <c r="L591" s="241"/>
      <c r="M591" s="223"/>
      <c r="N591" s="207"/>
      <c r="O591" s="222"/>
      <c r="P591" s="212"/>
      <c r="Q591" s="212"/>
      <c r="R591" s="385"/>
      <c r="S591" s="385"/>
      <c r="T591" s="385"/>
      <c r="U591" s="385"/>
    </row>
    <row r="592" spans="1:21" ht="16.5" x14ac:dyDescent="0.25">
      <c r="A592" s="39" t="s">
        <v>712</v>
      </c>
      <c r="B592" s="175" t="s">
        <v>298</v>
      </c>
      <c r="C592" s="386"/>
      <c r="D592" s="223"/>
      <c r="E592" s="207"/>
      <c r="F592" s="241"/>
      <c r="G592" s="223"/>
      <c r="H592" s="207"/>
      <c r="I592" s="237"/>
      <c r="J592" s="209"/>
      <c r="K592" s="210"/>
      <c r="L592" s="241"/>
      <c r="M592" s="223"/>
      <c r="N592" s="207"/>
      <c r="O592" s="222"/>
      <c r="P592" s="212"/>
      <c r="Q592" s="212"/>
      <c r="R592" s="385"/>
      <c r="S592" s="385"/>
      <c r="T592" s="385"/>
      <c r="U592" s="385"/>
    </row>
    <row r="593" spans="1:21" ht="16.5" x14ac:dyDescent="0.25">
      <c r="A593" s="39" t="s">
        <v>713</v>
      </c>
      <c r="B593" s="175" t="s">
        <v>299</v>
      </c>
      <c r="C593" s="386"/>
      <c r="D593" s="223"/>
      <c r="E593" s="207"/>
      <c r="F593" s="241"/>
      <c r="G593" s="223"/>
      <c r="H593" s="207"/>
      <c r="I593" s="237"/>
      <c r="J593" s="209"/>
      <c r="K593" s="210"/>
      <c r="L593" s="241"/>
      <c r="M593" s="223"/>
      <c r="N593" s="207"/>
      <c r="O593" s="222"/>
      <c r="P593" s="212"/>
      <c r="Q593" s="212"/>
      <c r="R593" s="385"/>
      <c r="S593" s="385"/>
      <c r="T593" s="385"/>
      <c r="U593" s="385"/>
    </row>
    <row r="594" spans="1:21" ht="16.5" x14ac:dyDescent="0.25">
      <c r="A594" s="39" t="s">
        <v>714</v>
      </c>
      <c r="B594" s="175" t="s">
        <v>300</v>
      </c>
      <c r="C594" s="386"/>
      <c r="D594" s="223"/>
      <c r="E594" s="207"/>
      <c r="F594" s="241"/>
      <c r="G594" s="223"/>
      <c r="H594" s="207"/>
      <c r="I594" s="237"/>
      <c r="J594" s="209"/>
      <c r="K594" s="210"/>
      <c r="L594" s="241"/>
      <c r="M594" s="223"/>
      <c r="N594" s="207"/>
      <c r="O594" s="222"/>
      <c r="P594" s="212"/>
      <c r="Q594" s="212"/>
      <c r="R594" s="385"/>
      <c r="S594" s="385"/>
      <c r="T594" s="385"/>
      <c r="U594" s="385"/>
    </row>
    <row r="595" spans="1:21" ht="65.25" customHeight="1" x14ac:dyDescent="0.25">
      <c r="A595" s="368">
        <v>4</v>
      </c>
      <c r="B595" s="372" t="s">
        <v>301</v>
      </c>
      <c r="C595" s="317"/>
      <c r="D595" s="318"/>
      <c r="E595" s="318"/>
      <c r="F595" s="320"/>
      <c r="G595" s="318"/>
      <c r="H595" s="318"/>
      <c r="I595" s="320"/>
      <c r="J595" s="318"/>
      <c r="K595" s="318"/>
      <c r="L595" s="320"/>
      <c r="M595" s="318"/>
      <c r="N595" s="318"/>
      <c r="O595" s="320"/>
      <c r="P595" s="318"/>
      <c r="Q595" s="318"/>
      <c r="R595" s="385"/>
      <c r="S595" s="385"/>
      <c r="T595" s="385"/>
      <c r="U595" s="385"/>
    </row>
    <row r="596" spans="1:21" ht="16.5" x14ac:dyDescent="0.25">
      <c r="A596" s="39" t="s">
        <v>718</v>
      </c>
      <c r="B596" s="175" t="s">
        <v>302</v>
      </c>
      <c r="C596" s="386"/>
      <c r="D596" s="223"/>
      <c r="E596" s="207"/>
      <c r="F596" s="241"/>
      <c r="G596" s="223"/>
      <c r="H596" s="207"/>
      <c r="I596" s="237"/>
      <c r="J596" s="209"/>
      <c r="K596" s="210"/>
      <c r="L596" s="241"/>
      <c r="M596" s="223"/>
      <c r="N596" s="207"/>
      <c r="O596" s="222"/>
      <c r="P596" s="212"/>
      <c r="Q596" s="212"/>
      <c r="R596" s="385"/>
      <c r="S596" s="385"/>
      <c r="T596" s="385"/>
      <c r="U596" s="385"/>
    </row>
    <row r="597" spans="1:21" ht="16.5" x14ac:dyDescent="0.25">
      <c r="A597" s="39" t="s">
        <v>719</v>
      </c>
      <c r="B597" s="175" t="s">
        <v>1031</v>
      </c>
      <c r="C597" s="386"/>
      <c r="D597" s="223"/>
      <c r="E597" s="207"/>
      <c r="F597" s="241"/>
      <c r="G597" s="223"/>
      <c r="H597" s="207"/>
      <c r="I597" s="237"/>
      <c r="J597" s="209"/>
      <c r="K597" s="210"/>
      <c r="L597" s="241"/>
      <c r="M597" s="223"/>
      <c r="N597" s="207"/>
      <c r="O597" s="222"/>
      <c r="P597" s="212"/>
      <c r="Q597" s="212"/>
      <c r="R597" s="385"/>
      <c r="S597" s="385"/>
      <c r="T597" s="385"/>
      <c r="U597" s="385"/>
    </row>
    <row r="598" spans="1:21" ht="16.5" x14ac:dyDescent="0.25">
      <c r="A598" s="39" t="s">
        <v>720</v>
      </c>
      <c r="B598" s="175" t="s">
        <v>1032</v>
      </c>
      <c r="C598" s="386"/>
      <c r="D598" s="223"/>
      <c r="E598" s="207"/>
      <c r="F598" s="241"/>
      <c r="G598" s="223"/>
      <c r="H598" s="207"/>
      <c r="I598" s="237"/>
      <c r="J598" s="209"/>
      <c r="K598" s="210"/>
      <c r="L598" s="241"/>
      <c r="M598" s="223"/>
      <c r="N598" s="207"/>
      <c r="O598" s="222"/>
      <c r="P598" s="212"/>
      <c r="Q598" s="212"/>
      <c r="R598" s="385"/>
      <c r="S598" s="385"/>
      <c r="T598" s="385"/>
      <c r="U598" s="385"/>
    </row>
    <row r="599" spans="1:21" ht="16.5" x14ac:dyDescent="0.25">
      <c r="A599" s="39" t="s">
        <v>721</v>
      </c>
      <c r="B599" s="175" t="s">
        <v>1073</v>
      </c>
      <c r="C599" s="240"/>
      <c r="D599" s="215"/>
      <c r="E599" s="207"/>
      <c r="F599" s="215"/>
      <c r="G599" s="215"/>
      <c r="H599" s="207"/>
      <c r="I599" s="215"/>
      <c r="J599" s="215"/>
      <c r="K599" s="210"/>
      <c r="L599" s="215"/>
      <c r="M599" s="215"/>
      <c r="N599" s="207"/>
      <c r="O599" s="222"/>
      <c r="P599" s="212"/>
      <c r="Q599" s="212"/>
      <c r="R599" s="385"/>
      <c r="S599" s="385"/>
      <c r="T599" s="385"/>
      <c r="U599" s="385"/>
    </row>
    <row r="600" spans="1:21" ht="16.5" x14ac:dyDescent="0.25">
      <c r="A600" s="39" t="s">
        <v>722</v>
      </c>
      <c r="B600" s="175" t="s">
        <v>1074</v>
      </c>
      <c r="C600" s="240"/>
      <c r="D600" s="215"/>
      <c r="E600" s="207"/>
      <c r="F600" s="215"/>
      <c r="G600" s="215"/>
      <c r="H600" s="207"/>
      <c r="I600" s="215"/>
      <c r="J600" s="215"/>
      <c r="K600" s="210"/>
      <c r="L600" s="215"/>
      <c r="M600" s="215"/>
      <c r="N600" s="207"/>
      <c r="O600" s="222"/>
      <c r="P600" s="212"/>
      <c r="Q600" s="212"/>
      <c r="R600" s="385"/>
      <c r="S600" s="385"/>
      <c r="T600" s="385"/>
      <c r="U600" s="385"/>
    </row>
    <row r="601" spans="1:21" ht="16.5" x14ac:dyDescent="0.25">
      <c r="A601" s="39" t="s">
        <v>723</v>
      </c>
      <c r="B601" s="175" t="s">
        <v>1104</v>
      </c>
      <c r="C601" s="240"/>
      <c r="D601" s="215"/>
      <c r="E601" s="207"/>
      <c r="F601" s="215"/>
      <c r="G601" s="215"/>
      <c r="H601" s="207"/>
      <c r="I601" s="215"/>
      <c r="J601" s="215"/>
      <c r="K601" s="210"/>
      <c r="L601" s="215"/>
      <c r="M601" s="215"/>
      <c r="N601" s="207"/>
      <c r="O601" s="222"/>
      <c r="P601" s="212"/>
      <c r="Q601" s="212"/>
      <c r="R601" s="385"/>
      <c r="S601" s="385"/>
      <c r="T601" s="385"/>
      <c r="U601" s="385"/>
    </row>
    <row r="602" spans="1:21" ht="16.5" x14ac:dyDescent="0.25">
      <c r="A602" s="39" t="s">
        <v>724</v>
      </c>
      <c r="B602" s="175" t="s">
        <v>1075</v>
      </c>
      <c r="C602" s="240"/>
      <c r="D602" s="215"/>
      <c r="E602" s="207"/>
      <c r="F602" s="215"/>
      <c r="G602" s="215"/>
      <c r="H602" s="207"/>
      <c r="I602" s="215"/>
      <c r="J602" s="215"/>
      <c r="K602" s="210"/>
      <c r="L602" s="215"/>
      <c r="M602" s="215"/>
      <c r="N602" s="207"/>
      <c r="O602" s="222"/>
      <c r="P602" s="212"/>
      <c r="Q602" s="212"/>
      <c r="R602" s="385"/>
      <c r="S602" s="385"/>
      <c r="T602" s="385"/>
      <c r="U602" s="385"/>
    </row>
    <row r="603" spans="1:21" ht="16.5" x14ac:dyDescent="0.25">
      <c r="A603" s="39" t="s">
        <v>725</v>
      </c>
      <c r="B603" s="175" t="s">
        <v>303</v>
      </c>
      <c r="C603" s="386"/>
      <c r="D603" s="223"/>
      <c r="E603" s="207"/>
      <c r="F603" s="241"/>
      <c r="G603" s="223"/>
      <c r="H603" s="207"/>
      <c r="I603" s="237"/>
      <c r="J603" s="209"/>
      <c r="K603" s="210"/>
      <c r="L603" s="241"/>
      <c r="M603" s="223"/>
      <c r="N603" s="207"/>
      <c r="O603" s="222"/>
      <c r="P603" s="212"/>
      <c r="Q603" s="212"/>
      <c r="R603" s="385"/>
      <c r="S603" s="385"/>
      <c r="T603" s="385"/>
      <c r="U603" s="385"/>
    </row>
    <row r="604" spans="1:21" ht="16.5" x14ac:dyDescent="0.25">
      <c r="A604" s="39" t="s">
        <v>726</v>
      </c>
      <c r="B604" s="175" t="s">
        <v>1033</v>
      </c>
      <c r="C604" s="386"/>
      <c r="D604" s="223"/>
      <c r="E604" s="207"/>
      <c r="F604" s="241"/>
      <c r="G604" s="223"/>
      <c r="H604" s="207"/>
      <c r="I604" s="237"/>
      <c r="J604" s="209"/>
      <c r="K604" s="210"/>
      <c r="L604" s="241"/>
      <c r="M604" s="223"/>
      <c r="N604" s="207"/>
      <c r="O604" s="222"/>
      <c r="P604" s="212"/>
      <c r="Q604" s="212"/>
      <c r="R604" s="385"/>
      <c r="S604" s="385"/>
      <c r="T604" s="385"/>
      <c r="U604" s="385"/>
    </row>
    <row r="605" spans="1:21" ht="16.5" x14ac:dyDescent="0.25">
      <c r="A605" s="39" t="s">
        <v>727</v>
      </c>
      <c r="B605" s="175" t="s">
        <v>1034</v>
      </c>
      <c r="C605" s="386"/>
      <c r="D605" s="223"/>
      <c r="E605" s="207"/>
      <c r="F605" s="241"/>
      <c r="G605" s="223"/>
      <c r="H605" s="207"/>
      <c r="I605" s="237"/>
      <c r="J605" s="209"/>
      <c r="K605" s="210"/>
      <c r="L605" s="241"/>
      <c r="M605" s="223"/>
      <c r="N605" s="207"/>
      <c r="O605" s="222"/>
      <c r="P605" s="212"/>
      <c r="Q605" s="212"/>
      <c r="R605" s="385"/>
      <c r="S605" s="385"/>
      <c r="T605" s="385"/>
      <c r="U605" s="385"/>
    </row>
    <row r="606" spans="1:21" ht="16.5" x14ac:dyDescent="0.25">
      <c r="A606" s="39" t="s">
        <v>728</v>
      </c>
      <c r="B606" s="175" t="s">
        <v>1035</v>
      </c>
      <c r="C606" s="386"/>
      <c r="D606" s="223"/>
      <c r="E606" s="207"/>
      <c r="F606" s="241"/>
      <c r="G606" s="223"/>
      <c r="H606" s="207"/>
      <c r="I606" s="237"/>
      <c r="J606" s="209"/>
      <c r="K606" s="210"/>
      <c r="L606" s="241"/>
      <c r="M606" s="223"/>
      <c r="N606" s="207"/>
      <c r="O606" s="222"/>
      <c r="P606" s="212"/>
      <c r="Q606" s="212"/>
      <c r="R606" s="385"/>
      <c r="S606" s="385"/>
      <c r="T606" s="385"/>
      <c r="U606" s="385"/>
    </row>
    <row r="607" spans="1:21" ht="16.5" x14ac:dyDescent="0.25">
      <c r="A607" s="39" t="s">
        <v>729</v>
      </c>
      <c r="B607" s="175" t="s">
        <v>1036</v>
      </c>
      <c r="C607" s="386"/>
      <c r="D607" s="223"/>
      <c r="E607" s="207"/>
      <c r="F607" s="241"/>
      <c r="G607" s="223"/>
      <c r="H607" s="207"/>
      <c r="I607" s="237"/>
      <c r="J607" s="209"/>
      <c r="K607" s="210"/>
      <c r="L607" s="241"/>
      <c r="M607" s="223"/>
      <c r="N607" s="207"/>
      <c r="O607" s="222"/>
      <c r="P607" s="212"/>
      <c r="Q607" s="212"/>
      <c r="R607" s="385"/>
      <c r="S607" s="385"/>
      <c r="T607" s="385"/>
      <c r="U607" s="385"/>
    </row>
    <row r="608" spans="1:21" ht="16.5" x14ac:dyDescent="0.25">
      <c r="A608" s="39" t="s">
        <v>1005</v>
      </c>
      <c r="B608" s="175" t="s">
        <v>1037</v>
      </c>
      <c r="C608" s="386"/>
      <c r="D608" s="223"/>
      <c r="E608" s="207"/>
      <c r="F608" s="241"/>
      <c r="G608" s="223"/>
      <c r="H608" s="207"/>
      <c r="I608" s="237"/>
      <c r="J608" s="209"/>
      <c r="K608" s="210"/>
      <c r="L608" s="241"/>
      <c r="M608" s="223"/>
      <c r="N608" s="207"/>
      <c r="O608" s="222"/>
      <c r="P608" s="212"/>
      <c r="Q608" s="212"/>
      <c r="R608" s="385"/>
      <c r="S608" s="385"/>
      <c r="T608" s="385"/>
      <c r="U608" s="385"/>
    </row>
    <row r="609" spans="1:21" ht="16.5" x14ac:dyDescent="0.25">
      <c r="A609" s="39" t="s">
        <v>1006</v>
      </c>
      <c r="B609" s="175" t="s">
        <v>1038</v>
      </c>
      <c r="C609" s="386"/>
      <c r="D609" s="223"/>
      <c r="E609" s="207"/>
      <c r="F609" s="241"/>
      <c r="G609" s="223"/>
      <c r="H609" s="207"/>
      <c r="I609" s="237"/>
      <c r="J609" s="209"/>
      <c r="K609" s="210"/>
      <c r="L609" s="241"/>
      <c r="M609" s="223"/>
      <c r="N609" s="207"/>
      <c r="O609" s="222"/>
      <c r="P609" s="212"/>
      <c r="Q609" s="212"/>
      <c r="R609" s="385"/>
      <c r="S609" s="385"/>
      <c r="T609" s="385"/>
      <c r="U609" s="385"/>
    </row>
    <row r="610" spans="1:21" ht="16.5" x14ac:dyDescent="0.25">
      <c r="A610" s="39" t="s">
        <v>1007</v>
      </c>
      <c r="B610" s="175" t="s">
        <v>304</v>
      </c>
      <c r="C610" s="386"/>
      <c r="D610" s="223"/>
      <c r="E610" s="207"/>
      <c r="F610" s="241"/>
      <c r="G610" s="223"/>
      <c r="H610" s="207"/>
      <c r="I610" s="237"/>
      <c r="J610" s="209"/>
      <c r="K610" s="210"/>
      <c r="L610" s="241"/>
      <c r="M610" s="223"/>
      <c r="N610" s="207"/>
      <c r="O610" s="222"/>
      <c r="P610" s="212"/>
      <c r="Q610" s="212"/>
      <c r="R610" s="385"/>
      <c r="S610" s="385"/>
      <c r="T610" s="385"/>
      <c r="U610" s="385"/>
    </row>
    <row r="611" spans="1:21" ht="60" customHeight="1" x14ac:dyDescent="0.25">
      <c r="A611" s="368">
        <v>5</v>
      </c>
      <c r="B611" s="372" t="s">
        <v>62</v>
      </c>
      <c r="C611" s="317"/>
      <c r="D611" s="318"/>
      <c r="E611" s="318"/>
      <c r="F611" s="320"/>
      <c r="G611" s="318"/>
      <c r="H611" s="318"/>
      <c r="I611" s="320"/>
      <c r="J611" s="318"/>
      <c r="K611" s="318"/>
      <c r="L611" s="320"/>
      <c r="M611" s="318"/>
      <c r="N611" s="318"/>
      <c r="O611" s="320"/>
      <c r="P611" s="318"/>
      <c r="Q611" s="318"/>
      <c r="R611" s="385"/>
      <c r="S611" s="385"/>
      <c r="T611" s="385"/>
      <c r="U611" s="385"/>
    </row>
    <row r="612" spans="1:21" ht="16.5" x14ac:dyDescent="0.25">
      <c r="A612" s="39" t="s">
        <v>730</v>
      </c>
      <c r="B612" s="175" t="s">
        <v>305</v>
      </c>
      <c r="C612" s="386"/>
      <c r="D612" s="223"/>
      <c r="E612" s="207"/>
      <c r="F612" s="241"/>
      <c r="G612" s="223"/>
      <c r="H612" s="214"/>
      <c r="I612" s="237"/>
      <c r="J612" s="209"/>
      <c r="K612" s="210"/>
      <c r="L612" s="241"/>
      <c r="M612" s="223"/>
      <c r="N612" s="207"/>
      <c r="O612" s="222"/>
      <c r="P612" s="212"/>
      <c r="Q612" s="212"/>
      <c r="R612" s="385"/>
      <c r="S612" s="385"/>
      <c r="T612" s="385"/>
      <c r="U612" s="385"/>
    </row>
    <row r="613" spans="1:21" ht="16.5" x14ac:dyDescent="0.25">
      <c r="A613" s="39" t="s">
        <v>731</v>
      </c>
      <c r="B613" s="175" t="s">
        <v>306</v>
      </c>
      <c r="C613" s="386"/>
      <c r="D613" s="223"/>
      <c r="E613" s="207"/>
      <c r="F613" s="241"/>
      <c r="G613" s="223"/>
      <c r="H613" s="207"/>
      <c r="I613" s="237"/>
      <c r="J613" s="209"/>
      <c r="K613" s="210"/>
      <c r="L613" s="241"/>
      <c r="M613" s="223"/>
      <c r="N613" s="207"/>
      <c r="O613" s="222"/>
      <c r="P613" s="212"/>
      <c r="Q613" s="212"/>
      <c r="R613" s="385"/>
      <c r="S613" s="385"/>
      <c r="T613" s="385"/>
      <c r="U613" s="385"/>
    </row>
    <row r="614" spans="1:21" ht="16.5" x14ac:dyDescent="0.25">
      <c r="A614" s="39" t="s">
        <v>732</v>
      </c>
      <c r="B614" s="175" t="s">
        <v>307</v>
      </c>
      <c r="C614" s="386"/>
      <c r="D614" s="223"/>
      <c r="E614" s="207"/>
      <c r="F614" s="241"/>
      <c r="G614" s="223"/>
      <c r="H614" s="207"/>
      <c r="I614" s="237"/>
      <c r="J614" s="209"/>
      <c r="K614" s="210"/>
      <c r="L614" s="241"/>
      <c r="M614" s="223"/>
      <c r="N614" s="207"/>
      <c r="O614" s="222"/>
      <c r="P614" s="212"/>
      <c r="Q614" s="212"/>
      <c r="R614" s="385"/>
      <c r="S614" s="385"/>
      <c r="T614" s="385"/>
      <c r="U614" s="385"/>
    </row>
    <row r="615" spans="1:21" ht="16.5" x14ac:dyDescent="0.25">
      <c r="A615" s="39" t="s">
        <v>733</v>
      </c>
      <c r="B615" s="175" t="s">
        <v>1523</v>
      </c>
      <c r="C615" s="386"/>
      <c r="D615" s="223"/>
      <c r="E615" s="207"/>
      <c r="F615" s="241"/>
      <c r="G615" s="223"/>
      <c r="H615" s="207"/>
      <c r="I615" s="237"/>
      <c r="J615" s="209"/>
      <c r="K615" s="210"/>
      <c r="L615" s="241"/>
      <c r="M615" s="223"/>
      <c r="N615" s="207"/>
      <c r="O615" s="222"/>
      <c r="P615" s="212"/>
      <c r="Q615" s="207"/>
      <c r="R615" s="385"/>
      <c r="S615" s="385"/>
      <c r="T615" s="385"/>
      <c r="U615" s="385"/>
    </row>
    <row r="616" spans="1:21" ht="16.5" x14ac:dyDescent="0.25">
      <c r="A616" s="39" t="s">
        <v>734</v>
      </c>
      <c r="B616" s="175" t="s">
        <v>308</v>
      </c>
      <c r="C616" s="386"/>
      <c r="D616" s="223"/>
      <c r="E616" s="207"/>
      <c r="F616" s="241"/>
      <c r="G616" s="223"/>
      <c r="H616" s="207"/>
      <c r="I616" s="237"/>
      <c r="J616" s="209"/>
      <c r="K616" s="210"/>
      <c r="L616" s="241"/>
      <c r="M616" s="223"/>
      <c r="N616" s="207"/>
      <c r="O616" s="222"/>
      <c r="P616" s="212"/>
      <c r="Q616" s="212"/>
      <c r="R616" s="385"/>
      <c r="S616" s="385"/>
      <c r="T616" s="385"/>
      <c r="U616" s="385"/>
    </row>
    <row r="617" spans="1:21" ht="16.5" x14ac:dyDescent="0.25">
      <c r="A617" s="39" t="s">
        <v>735</v>
      </c>
      <c r="B617" s="175" t="s">
        <v>309</v>
      </c>
      <c r="C617" s="386"/>
      <c r="D617" s="223"/>
      <c r="E617" s="207"/>
      <c r="F617" s="241"/>
      <c r="G617" s="223"/>
      <c r="H617" s="207"/>
      <c r="I617" s="237"/>
      <c r="J617" s="209"/>
      <c r="K617" s="210"/>
      <c r="L617" s="241"/>
      <c r="M617" s="223"/>
      <c r="N617" s="207"/>
      <c r="O617" s="222"/>
      <c r="P617" s="212"/>
      <c r="Q617" s="212"/>
      <c r="R617" s="385"/>
      <c r="S617" s="385"/>
      <c r="T617" s="385"/>
      <c r="U617" s="385"/>
    </row>
    <row r="618" spans="1:21" ht="16.5" x14ac:dyDescent="0.25">
      <c r="A618" s="39" t="s">
        <v>736</v>
      </c>
      <c r="B618" s="175" t="s">
        <v>310</v>
      </c>
      <c r="C618" s="386"/>
      <c r="D618" s="223"/>
      <c r="E618" s="207"/>
      <c r="F618" s="241"/>
      <c r="G618" s="223"/>
      <c r="H618" s="207"/>
      <c r="I618" s="237"/>
      <c r="J618" s="209"/>
      <c r="K618" s="210"/>
      <c r="L618" s="241"/>
      <c r="M618" s="223"/>
      <c r="N618" s="207"/>
      <c r="O618" s="222"/>
      <c r="P618" s="212"/>
      <c r="Q618" s="212"/>
      <c r="R618" s="385"/>
      <c r="S618" s="385"/>
      <c r="T618" s="385"/>
      <c r="U618" s="385"/>
    </row>
    <row r="619" spans="1:21" ht="16.5" x14ac:dyDescent="0.25">
      <c r="A619" s="39" t="s">
        <v>737</v>
      </c>
      <c r="B619" s="175" t="s">
        <v>311</v>
      </c>
      <c r="C619" s="386"/>
      <c r="D619" s="223"/>
      <c r="E619" s="207"/>
      <c r="F619" s="241"/>
      <c r="G619" s="223"/>
      <c r="H619" s="207"/>
      <c r="I619" s="237"/>
      <c r="J619" s="209"/>
      <c r="K619" s="210"/>
      <c r="L619" s="241"/>
      <c r="M619" s="223"/>
      <c r="N619" s="207"/>
      <c r="O619" s="222"/>
      <c r="P619" s="212"/>
      <c r="Q619" s="212"/>
      <c r="R619" s="385"/>
      <c r="S619" s="385"/>
      <c r="T619" s="385"/>
      <c r="U619" s="385"/>
    </row>
    <row r="620" spans="1:21" ht="16.5" x14ac:dyDescent="0.25">
      <c r="A620" s="39" t="s">
        <v>738</v>
      </c>
      <c r="B620" s="175" t="s">
        <v>312</v>
      </c>
      <c r="C620" s="386"/>
      <c r="D620" s="223"/>
      <c r="E620" s="207"/>
      <c r="F620" s="241"/>
      <c r="G620" s="223"/>
      <c r="H620" s="207"/>
      <c r="I620" s="237"/>
      <c r="J620" s="209"/>
      <c r="K620" s="210"/>
      <c r="L620" s="241"/>
      <c r="M620" s="223"/>
      <c r="N620" s="207"/>
      <c r="O620" s="222"/>
      <c r="P620" s="212"/>
      <c r="Q620" s="212"/>
      <c r="R620" s="385"/>
      <c r="S620" s="385"/>
      <c r="T620" s="385"/>
      <c r="U620" s="385"/>
    </row>
    <row r="621" spans="1:21" ht="16.5" x14ac:dyDescent="0.25">
      <c r="A621" s="39" t="s">
        <v>739</v>
      </c>
      <c r="B621" s="175" t="s">
        <v>313</v>
      </c>
      <c r="C621" s="386"/>
      <c r="D621" s="223"/>
      <c r="E621" s="207"/>
      <c r="F621" s="241"/>
      <c r="G621" s="223"/>
      <c r="H621" s="207"/>
      <c r="I621" s="237"/>
      <c r="J621" s="209"/>
      <c r="K621" s="210"/>
      <c r="L621" s="241"/>
      <c r="M621" s="223"/>
      <c r="N621" s="207"/>
      <c r="O621" s="222"/>
      <c r="P621" s="212"/>
      <c r="Q621" s="212"/>
      <c r="R621" s="385"/>
      <c r="S621" s="385"/>
      <c r="T621" s="385"/>
      <c r="U621" s="385"/>
    </row>
    <row r="622" spans="1:21" ht="16.5" x14ac:dyDescent="0.25">
      <c r="A622" s="39" t="s">
        <v>740</v>
      </c>
      <c r="B622" s="175" t="s">
        <v>314</v>
      </c>
      <c r="C622" s="386"/>
      <c r="D622" s="223"/>
      <c r="E622" s="207"/>
      <c r="F622" s="241"/>
      <c r="G622" s="223"/>
      <c r="H622" s="207"/>
      <c r="I622" s="237"/>
      <c r="J622" s="209"/>
      <c r="K622" s="210"/>
      <c r="L622" s="241"/>
      <c r="M622" s="223"/>
      <c r="N622" s="207"/>
      <c r="O622" s="222"/>
      <c r="P622" s="212"/>
      <c r="Q622" s="212"/>
      <c r="R622" s="385"/>
      <c r="S622" s="385"/>
      <c r="T622" s="385"/>
      <c r="U622" s="385"/>
    </row>
    <row r="623" spans="1:21" ht="16.5" x14ac:dyDescent="0.25">
      <c r="A623" s="39" t="s">
        <v>741</v>
      </c>
      <c r="B623" s="175" t="s">
        <v>315</v>
      </c>
      <c r="C623" s="386"/>
      <c r="D623" s="223"/>
      <c r="E623" s="207"/>
      <c r="F623" s="241"/>
      <c r="G623" s="223"/>
      <c r="H623" s="207"/>
      <c r="I623" s="237"/>
      <c r="J623" s="209"/>
      <c r="K623" s="210"/>
      <c r="L623" s="241"/>
      <c r="M623" s="223"/>
      <c r="N623" s="207"/>
      <c r="O623" s="222"/>
      <c r="P623" s="212"/>
      <c r="Q623" s="212"/>
      <c r="R623" s="385"/>
      <c r="S623" s="385"/>
      <c r="T623" s="385"/>
      <c r="U623" s="385"/>
    </row>
    <row r="624" spans="1:21" ht="16.5" x14ac:dyDescent="0.25">
      <c r="A624" s="39" t="s">
        <v>742</v>
      </c>
      <c r="B624" s="175" t="s">
        <v>316</v>
      </c>
      <c r="C624" s="386"/>
      <c r="D624" s="223"/>
      <c r="E624" s="207"/>
      <c r="F624" s="241"/>
      <c r="G624" s="223"/>
      <c r="H624" s="207"/>
      <c r="I624" s="237"/>
      <c r="J624" s="209"/>
      <c r="K624" s="210"/>
      <c r="L624" s="241"/>
      <c r="M624" s="223"/>
      <c r="N624" s="207"/>
      <c r="O624" s="222"/>
      <c r="P624" s="212"/>
      <c r="Q624" s="212"/>
      <c r="R624" s="385"/>
      <c r="S624" s="385"/>
      <c r="T624" s="385"/>
      <c r="U624" s="385"/>
    </row>
    <row r="625" spans="1:21" ht="16.5" x14ac:dyDescent="0.25">
      <c r="A625" s="39" t="s">
        <v>743</v>
      </c>
      <c r="B625" s="175" t="s">
        <v>1437</v>
      </c>
      <c r="C625" s="386"/>
      <c r="D625" s="223"/>
      <c r="E625" s="207"/>
      <c r="F625" s="241"/>
      <c r="G625" s="223"/>
      <c r="H625" s="207"/>
      <c r="I625" s="237"/>
      <c r="J625" s="209"/>
      <c r="K625" s="210"/>
      <c r="L625" s="241"/>
      <c r="M625" s="223"/>
      <c r="N625" s="207"/>
      <c r="O625" s="216"/>
      <c r="P625" s="216"/>
      <c r="Q625" s="217"/>
      <c r="R625" s="385"/>
      <c r="S625" s="385"/>
      <c r="T625" s="385"/>
      <c r="U625" s="385"/>
    </row>
    <row r="626" spans="1:21" ht="16.5" x14ac:dyDescent="0.25">
      <c r="A626" s="39" t="s">
        <v>744</v>
      </c>
      <c r="B626" s="175" t="s">
        <v>1522</v>
      </c>
      <c r="C626" s="386"/>
      <c r="D626" s="223"/>
      <c r="E626" s="207"/>
      <c r="F626" s="241"/>
      <c r="G626" s="223"/>
      <c r="H626" s="207"/>
      <c r="I626" s="237"/>
      <c r="J626" s="209"/>
      <c r="K626" s="210"/>
      <c r="L626" s="241"/>
      <c r="M626" s="223"/>
      <c r="N626" s="207"/>
      <c r="O626" s="216"/>
      <c r="P626" s="216"/>
      <c r="Q626" s="233"/>
      <c r="R626" s="385"/>
      <c r="S626" s="385"/>
      <c r="T626" s="385"/>
      <c r="U626" s="385"/>
    </row>
    <row r="627" spans="1:21" ht="16.5" x14ac:dyDescent="0.25">
      <c r="A627" s="39" t="s">
        <v>745</v>
      </c>
      <c r="B627" s="175" t="s">
        <v>1436</v>
      </c>
      <c r="C627" s="386"/>
      <c r="D627" s="223"/>
      <c r="E627" s="207"/>
      <c r="F627" s="241"/>
      <c r="G627" s="223"/>
      <c r="H627" s="207"/>
      <c r="I627" s="237"/>
      <c r="J627" s="209"/>
      <c r="K627" s="210"/>
      <c r="L627" s="241"/>
      <c r="M627" s="223"/>
      <c r="N627" s="207"/>
      <c r="O627" s="222"/>
      <c r="P627" s="212"/>
      <c r="Q627" s="212"/>
      <c r="R627" s="385"/>
      <c r="S627" s="385"/>
      <c r="T627" s="385"/>
      <c r="U627" s="385"/>
    </row>
    <row r="628" spans="1:21" ht="16.5" x14ac:dyDescent="0.25">
      <c r="A628" s="39" t="s">
        <v>746</v>
      </c>
      <c r="B628" s="175" t="s">
        <v>317</v>
      </c>
      <c r="C628" s="386"/>
      <c r="D628" s="223"/>
      <c r="E628" s="207"/>
      <c r="F628" s="241"/>
      <c r="G628" s="223"/>
      <c r="H628" s="207"/>
      <c r="I628" s="237"/>
      <c r="J628" s="209"/>
      <c r="K628" s="210"/>
      <c r="L628" s="241"/>
      <c r="M628" s="223"/>
      <c r="N628" s="207"/>
      <c r="O628" s="222"/>
      <c r="P628" s="212"/>
      <c r="Q628" s="212"/>
      <c r="R628" s="385"/>
      <c r="S628" s="385"/>
      <c r="T628" s="385"/>
      <c r="U628" s="385"/>
    </row>
    <row r="629" spans="1:21" ht="16.5" x14ac:dyDescent="0.25">
      <c r="A629" s="39" t="s">
        <v>990</v>
      </c>
      <c r="B629" s="175" t="s">
        <v>1434</v>
      </c>
      <c r="C629" s="240"/>
      <c r="D629" s="215"/>
      <c r="E629" s="207"/>
      <c r="F629" s="215"/>
      <c r="G629" s="215"/>
      <c r="H629" s="207"/>
      <c r="I629" s="215"/>
      <c r="J629" s="215"/>
      <c r="K629" s="210"/>
      <c r="L629" s="215"/>
      <c r="M629" s="215"/>
      <c r="N629" s="207"/>
      <c r="O629" s="222"/>
      <c r="P629" s="212"/>
      <c r="Q629" s="212"/>
      <c r="R629" s="385"/>
      <c r="S629" s="385"/>
      <c r="T629" s="385"/>
      <c r="U629" s="385"/>
    </row>
    <row r="630" spans="1:21" ht="16.5" x14ac:dyDescent="0.25">
      <c r="A630" s="39" t="s">
        <v>991</v>
      </c>
      <c r="B630" s="175" t="s">
        <v>318</v>
      </c>
      <c r="C630" s="386"/>
      <c r="D630" s="223"/>
      <c r="E630" s="207"/>
      <c r="F630" s="241"/>
      <c r="G630" s="223"/>
      <c r="H630" s="207"/>
      <c r="I630" s="237"/>
      <c r="J630" s="209"/>
      <c r="K630" s="210"/>
      <c r="L630" s="241"/>
      <c r="M630" s="223"/>
      <c r="N630" s="207"/>
      <c r="O630" s="222"/>
      <c r="P630" s="212"/>
      <c r="Q630" s="212"/>
      <c r="R630" s="385"/>
      <c r="S630" s="385"/>
      <c r="T630" s="385"/>
      <c r="U630" s="385"/>
    </row>
    <row r="631" spans="1:21" ht="16.5" x14ac:dyDescent="0.25">
      <c r="A631" s="39" t="s">
        <v>992</v>
      </c>
      <c r="B631" s="175" t="s">
        <v>319</v>
      </c>
      <c r="C631" s="386"/>
      <c r="D631" s="223"/>
      <c r="E631" s="207"/>
      <c r="F631" s="241"/>
      <c r="G631" s="223"/>
      <c r="H631" s="207"/>
      <c r="I631" s="237"/>
      <c r="J631" s="209"/>
      <c r="K631" s="210"/>
      <c r="L631" s="241"/>
      <c r="M631" s="223"/>
      <c r="N631" s="207"/>
      <c r="O631" s="222"/>
      <c r="P631" s="212"/>
      <c r="Q631" s="212"/>
      <c r="R631" s="385"/>
      <c r="S631" s="385"/>
      <c r="T631" s="385"/>
      <c r="U631" s="385"/>
    </row>
    <row r="632" spans="1:21" ht="16.5" x14ac:dyDescent="0.25">
      <c r="A632" s="39" t="s">
        <v>993</v>
      </c>
      <c r="B632" s="175" t="s">
        <v>320</v>
      </c>
      <c r="C632" s="386"/>
      <c r="D632" s="223"/>
      <c r="E632" s="207"/>
      <c r="F632" s="241"/>
      <c r="G632" s="223"/>
      <c r="H632" s="207"/>
      <c r="I632" s="237"/>
      <c r="J632" s="209"/>
      <c r="K632" s="210"/>
      <c r="L632" s="241"/>
      <c r="M632" s="223"/>
      <c r="N632" s="207"/>
      <c r="O632" s="222"/>
      <c r="P632" s="212"/>
      <c r="Q632" s="212"/>
      <c r="R632" s="385"/>
      <c r="S632" s="385"/>
      <c r="T632" s="385"/>
      <c r="U632" s="385"/>
    </row>
    <row r="633" spans="1:21" ht="16.5" x14ac:dyDescent="0.25">
      <c r="A633" s="39" t="s">
        <v>1008</v>
      </c>
      <c r="B633" s="175" t="s">
        <v>321</v>
      </c>
      <c r="C633" s="386"/>
      <c r="D633" s="223"/>
      <c r="E633" s="207"/>
      <c r="F633" s="241"/>
      <c r="G633" s="223"/>
      <c r="H633" s="207"/>
      <c r="I633" s="237"/>
      <c r="J633" s="209"/>
      <c r="K633" s="210"/>
      <c r="L633" s="241"/>
      <c r="M633" s="223"/>
      <c r="N633" s="207"/>
      <c r="O633" s="222"/>
      <c r="P633" s="212"/>
      <c r="Q633" s="212"/>
      <c r="R633" s="385"/>
      <c r="S633" s="385"/>
      <c r="T633" s="385"/>
      <c r="U633" s="385"/>
    </row>
    <row r="634" spans="1:21" ht="16.5" x14ac:dyDescent="0.25">
      <c r="A634" s="39" t="s">
        <v>1009</v>
      </c>
      <c r="B634" s="175" t="s">
        <v>322</v>
      </c>
      <c r="C634" s="386"/>
      <c r="D634" s="223"/>
      <c r="E634" s="207"/>
      <c r="F634" s="241"/>
      <c r="G634" s="223"/>
      <c r="H634" s="207"/>
      <c r="I634" s="237"/>
      <c r="J634" s="209"/>
      <c r="K634" s="210"/>
      <c r="L634" s="241"/>
      <c r="M634" s="223"/>
      <c r="N634" s="207"/>
      <c r="O634" s="222"/>
      <c r="P634" s="212"/>
      <c r="Q634" s="212"/>
      <c r="R634" s="385"/>
      <c r="S634" s="385"/>
      <c r="T634" s="385"/>
      <c r="U634" s="385"/>
    </row>
    <row r="635" spans="1:21" ht="16.5" x14ac:dyDescent="0.25">
      <c r="A635" s="39" t="s">
        <v>1010</v>
      </c>
      <c r="B635" s="175" t="s">
        <v>323</v>
      </c>
      <c r="C635" s="386"/>
      <c r="D635" s="223"/>
      <c r="E635" s="207"/>
      <c r="F635" s="241"/>
      <c r="G635" s="223"/>
      <c r="H635" s="207"/>
      <c r="I635" s="237"/>
      <c r="J635" s="209"/>
      <c r="K635" s="210"/>
      <c r="L635" s="241"/>
      <c r="M635" s="223"/>
      <c r="N635" s="207"/>
      <c r="O635" s="222"/>
      <c r="P635" s="212"/>
      <c r="Q635" s="212"/>
      <c r="R635" s="385"/>
      <c r="S635" s="385"/>
      <c r="T635" s="385"/>
      <c r="U635" s="385"/>
    </row>
    <row r="636" spans="1:21" ht="16.5" x14ac:dyDescent="0.25">
      <c r="A636" s="39" t="s">
        <v>1011</v>
      </c>
      <c r="B636" s="175" t="s">
        <v>324</v>
      </c>
      <c r="C636" s="386"/>
      <c r="D636" s="223"/>
      <c r="E636" s="207"/>
      <c r="F636" s="241"/>
      <c r="G636" s="223"/>
      <c r="H636" s="207"/>
      <c r="I636" s="237"/>
      <c r="J636" s="209"/>
      <c r="K636" s="210"/>
      <c r="L636" s="241"/>
      <c r="M636" s="223"/>
      <c r="N636" s="207"/>
      <c r="O636" s="222"/>
      <c r="P636" s="212"/>
      <c r="Q636" s="212"/>
      <c r="R636" s="385"/>
      <c r="S636" s="385"/>
      <c r="T636" s="385"/>
      <c r="U636" s="385"/>
    </row>
    <row r="637" spans="1:21" ht="16.5" x14ac:dyDescent="0.25">
      <c r="A637" s="39" t="s">
        <v>1012</v>
      </c>
      <c r="B637" s="175" t="s">
        <v>325</v>
      </c>
      <c r="C637" s="386"/>
      <c r="D637" s="223"/>
      <c r="E637" s="207"/>
      <c r="F637" s="241"/>
      <c r="G637" s="223"/>
      <c r="H637" s="207"/>
      <c r="I637" s="237"/>
      <c r="J637" s="209"/>
      <c r="K637" s="210"/>
      <c r="L637" s="241"/>
      <c r="M637" s="223"/>
      <c r="N637" s="207"/>
      <c r="O637" s="222"/>
      <c r="P637" s="212"/>
      <c r="Q637" s="212"/>
      <c r="R637" s="385"/>
      <c r="S637" s="385"/>
      <c r="T637" s="385"/>
      <c r="U637" s="385"/>
    </row>
    <row r="638" spans="1:21" ht="16.5" x14ac:dyDescent="0.25">
      <c r="A638" s="39" t="s">
        <v>1013</v>
      </c>
      <c r="B638" s="175" t="s">
        <v>326</v>
      </c>
      <c r="C638" s="386"/>
      <c r="D638" s="223"/>
      <c r="E638" s="207"/>
      <c r="F638" s="241"/>
      <c r="G638" s="223"/>
      <c r="H638" s="207"/>
      <c r="I638" s="237"/>
      <c r="J638" s="209"/>
      <c r="K638" s="210"/>
      <c r="L638" s="241"/>
      <c r="M638" s="223"/>
      <c r="N638" s="207"/>
      <c r="O638" s="222"/>
      <c r="P638" s="212"/>
      <c r="Q638" s="212"/>
      <c r="R638" s="385"/>
      <c r="S638" s="385"/>
      <c r="T638" s="385"/>
      <c r="U638" s="385"/>
    </row>
    <row r="639" spans="1:21" ht="16.5" x14ac:dyDescent="0.25">
      <c r="A639" s="39" t="s">
        <v>1014</v>
      </c>
      <c r="B639" s="175" t="s">
        <v>327</v>
      </c>
      <c r="C639" s="386"/>
      <c r="D639" s="223"/>
      <c r="E639" s="207"/>
      <c r="F639" s="241"/>
      <c r="G639" s="223"/>
      <c r="H639" s="207"/>
      <c r="I639" s="237"/>
      <c r="J639" s="209"/>
      <c r="K639" s="210"/>
      <c r="L639" s="241"/>
      <c r="M639" s="223"/>
      <c r="N639" s="207"/>
      <c r="O639" s="222"/>
      <c r="P639" s="212"/>
      <c r="Q639" s="212"/>
      <c r="R639" s="385"/>
      <c r="S639" s="385"/>
      <c r="T639" s="385"/>
      <c r="U639" s="385"/>
    </row>
    <row r="640" spans="1:21" ht="16.5" x14ac:dyDescent="0.25">
      <c r="A640" s="39" t="s">
        <v>1015</v>
      </c>
      <c r="B640" s="175" t="s">
        <v>328</v>
      </c>
      <c r="C640" s="386"/>
      <c r="D640" s="223"/>
      <c r="E640" s="207"/>
      <c r="F640" s="241"/>
      <c r="G640" s="223"/>
      <c r="H640" s="207"/>
      <c r="I640" s="237"/>
      <c r="J640" s="209"/>
      <c r="K640" s="210"/>
      <c r="L640" s="241"/>
      <c r="M640" s="223"/>
      <c r="N640" s="207"/>
      <c r="O640" s="222"/>
      <c r="P640" s="212"/>
      <c r="Q640" s="212"/>
      <c r="R640" s="385"/>
      <c r="S640" s="385"/>
      <c r="T640" s="385"/>
      <c r="U640" s="385"/>
    </row>
    <row r="641" spans="1:21" ht="16.5" x14ac:dyDescent="0.25">
      <c r="A641" s="39" t="s">
        <v>1481</v>
      </c>
      <c r="B641" s="175" t="s">
        <v>329</v>
      </c>
      <c r="C641" s="386"/>
      <c r="D641" s="223"/>
      <c r="E641" s="207"/>
      <c r="F641" s="241"/>
      <c r="G641" s="223"/>
      <c r="H641" s="207"/>
      <c r="I641" s="237"/>
      <c r="J641" s="209"/>
      <c r="K641" s="210"/>
      <c r="L641" s="241"/>
      <c r="M641" s="223"/>
      <c r="N641" s="207"/>
      <c r="O641" s="222"/>
      <c r="P641" s="212"/>
      <c r="Q641" s="212"/>
      <c r="R641" s="385"/>
      <c r="S641" s="385"/>
      <c r="T641" s="385"/>
      <c r="U641" s="385"/>
    </row>
    <row r="642" spans="1:21" ht="16.5" x14ac:dyDescent="0.25">
      <c r="A642" s="39" t="s">
        <v>1531</v>
      </c>
      <c r="B642" s="175" t="s">
        <v>330</v>
      </c>
      <c r="C642" s="386"/>
      <c r="D642" s="223"/>
      <c r="E642" s="207"/>
      <c r="F642" s="241"/>
      <c r="G642" s="223"/>
      <c r="H642" s="207"/>
      <c r="I642" s="237"/>
      <c r="J642" s="209"/>
      <c r="K642" s="210"/>
      <c r="L642" s="241"/>
      <c r="M642" s="223"/>
      <c r="N642" s="207"/>
      <c r="O642" s="222"/>
      <c r="P642" s="212"/>
      <c r="Q642" s="212"/>
      <c r="R642" s="385"/>
      <c r="S642" s="385"/>
      <c r="T642" s="385"/>
      <c r="U642" s="385"/>
    </row>
    <row r="643" spans="1:21" ht="59.25" customHeight="1" x14ac:dyDescent="0.25">
      <c r="A643" s="368">
        <v>6</v>
      </c>
      <c r="B643" s="372" t="s">
        <v>331</v>
      </c>
      <c r="C643" s="317"/>
      <c r="D643" s="318"/>
      <c r="E643" s="318"/>
      <c r="F643" s="320"/>
      <c r="G643" s="318"/>
      <c r="H643" s="318"/>
      <c r="I643" s="320"/>
      <c r="J643" s="318"/>
      <c r="K643" s="318"/>
      <c r="L643" s="320"/>
      <c r="M643" s="318"/>
      <c r="N643" s="318"/>
      <c r="O643" s="320"/>
      <c r="P643" s="318"/>
      <c r="Q643" s="318"/>
      <c r="R643" s="385"/>
      <c r="S643" s="385"/>
      <c r="T643" s="385"/>
      <c r="U643" s="385"/>
    </row>
    <row r="644" spans="1:21" ht="16.5" x14ac:dyDescent="0.25">
      <c r="A644" s="39" t="s">
        <v>747</v>
      </c>
      <c r="B644" s="175" t="s">
        <v>332</v>
      </c>
      <c r="C644" s="386"/>
      <c r="D644" s="223"/>
      <c r="E644" s="207"/>
      <c r="F644" s="241"/>
      <c r="G644" s="223"/>
      <c r="H644" s="207"/>
      <c r="I644" s="237"/>
      <c r="J644" s="209"/>
      <c r="K644" s="210"/>
      <c r="L644" s="241"/>
      <c r="M644" s="223"/>
      <c r="N644" s="207"/>
      <c r="O644" s="222"/>
      <c r="P644" s="212"/>
      <c r="Q644" s="212"/>
      <c r="R644" s="385"/>
      <c r="S644" s="385"/>
      <c r="T644" s="385"/>
      <c r="U644" s="385"/>
    </row>
    <row r="645" spans="1:21" ht="16.5" x14ac:dyDescent="0.25">
      <c r="A645" s="39" t="s">
        <v>748</v>
      </c>
      <c r="B645" s="175" t="s">
        <v>333</v>
      </c>
      <c r="C645" s="386"/>
      <c r="D645" s="223"/>
      <c r="E645" s="207"/>
      <c r="F645" s="241"/>
      <c r="G645" s="223"/>
      <c r="H645" s="207"/>
      <c r="I645" s="237"/>
      <c r="J645" s="209"/>
      <c r="K645" s="210"/>
      <c r="L645" s="241"/>
      <c r="M645" s="223"/>
      <c r="N645" s="207"/>
      <c r="O645" s="222"/>
      <c r="P645" s="212"/>
      <c r="Q645" s="212"/>
      <c r="R645" s="385"/>
      <c r="S645" s="385"/>
      <c r="T645" s="385"/>
      <c r="U645" s="385"/>
    </row>
    <row r="646" spans="1:21" ht="16.5" x14ac:dyDescent="0.25">
      <c r="A646" s="39" t="s">
        <v>749</v>
      </c>
      <c r="B646" s="175" t="s">
        <v>1093</v>
      </c>
      <c r="C646" s="386"/>
      <c r="D646" s="223"/>
      <c r="E646" s="207"/>
      <c r="F646" s="241"/>
      <c r="G646" s="223"/>
      <c r="H646" s="207"/>
      <c r="I646" s="237"/>
      <c r="J646" s="209"/>
      <c r="K646" s="210"/>
      <c r="L646" s="241"/>
      <c r="M646" s="223"/>
      <c r="N646" s="207"/>
      <c r="O646" s="222"/>
      <c r="P646" s="212"/>
      <c r="Q646" s="212"/>
      <c r="R646" s="385"/>
      <c r="S646" s="385"/>
      <c r="T646" s="385"/>
      <c r="U646" s="385"/>
    </row>
    <row r="647" spans="1:21" ht="16.5" x14ac:dyDescent="0.25">
      <c r="A647" s="39" t="s">
        <v>750</v>
      </c>
      <c r="B647" s="175" t="s">
        <v>1094</v>
      </c>
      <c r="C647" s="386"/>
      <c r="D647" s="223"/>
      <c r="E647" s="207"/>
      <c r="F647" s="241"/>
      <c r="G647" s="223"/>
      <c r="H647" s="207"/>
      <c r="I647" s="237"/>
      <c r="J647" s="209"/>
      <c r="K647" s="210"/>
      <c r="L647" s="241"/>
      <c r="M647" s="223"/>
      <c r="N647" s="207"/>
      <c r="O647" s="222"/>
      <c r="P647" s="212"/>
      <c r="Q647" s="212"/>
      <c r="R647" s="385"/>
      <c r="S647" s="385"/>
      <c r="T647" s="385"/>
      <c r="U647" s="385"/>
    </row>
    <row r="648" spans="1:21" ht="16.5" x14ac:dyDescent="0.25">
      <c r="A648" s="39" t="s">
        <v>751</v>
      </c>
      <c r="B648" s="175" t="s">
        <v>1128</v>
      </c>
      <c r="C648" s="386"/>
      <c r="D648" s="223"/>
      <c r="E648" s="207"/>
      <c r="F648" s="241"/>
      <c r="G648" s="223"/>
      <c r="H648" s="207"/>
      <c r="I648" s="237"/>
      <c r="J648" s="209"/>
      <c r="K648" s="210"/>
      <c r="L648" s="241"/>
      <c r="M648" s="223"/>
      <c r="N648" s="207"/>
      <c r="O648" s="222"/>
      <c r="P648" s="212"/>
      <c r="Q648" s="212"/>
      <c r="R648" s="385"/>
      <c r="S648" s="385"/>
      <c r="T648" s="385"/>
      <c r="U648" s="385"/>
    </row>
    <row r="649" spans="1:21" ht="16.5" x14ac:dyDescent="0.25">
      <c r="A649" s="39" t="s">
        <v>752</v>
      </c>
      <c r="B649" s="175" t="s">
        <v>1095</v>
      </c>
      <c r="C649" s="386"/>
      <c r="D649" s="223"/>
      <c r="E649" s="207"/>
      <c r="F649" s="241"/>
      <c r="G649" s="223"/>
      <c r="H649" s="207"/>
      <c r="I649" s="237"/>
      <c r="J649" s="209"/>
      <c r="K649" s="210"/>
      <c r="L649" s="241"/>
      <c r="M649" s="223"/>
      <c r="N649" s="207"/>
      <c r="O649" s="222"/>
      <c r="P649" s="212"/>
      <c r="Q649" s="212"/>
      <c r="R649" s="385"/>
      <c r="S649" s="385"/>
      <c r="T649" s="385"/>
      <c r="U649" s="385"/>
    </row>
    <row r="650" spans="1:21" ht="16.5" x14ac:dyDescent="0.25">
      <c r="A650" s="39" t="s">
        <v>753</v>
      </c>
      <c r="B650" s="175" t="s">
        <v>1096</v>
      </c>
      <c r="C650" s="386"/>
      <c r="D650" s="223"/>
      <c r="E650" s="207"/>
      <c r="F650" s="241"/>
      <c r="G650" s="223"/>
      <c r="H650" s="207"/>
      <c r="I650" s="237"/>
      <c r="J650" s="209"/>
      <c r="K650" s="210"/>
      <c r="L650" s="241"/>
      <c r="M650" s="223"/>
      <c r="N650" s="207"/>
      <c r="O650" s="222"/>
      <c r="P650" s="212"/>
      <c r="Q650" s="212"/>
      <c r="R650" s="385"/>
      <c r="S650" s="385"/>
      <c r="T650" s="385"/>
      <c r="U650" s="385"/>
    </row>
    <row r="651" spans="1:21" ht="16.5" x14ac:dyDescent="0.25">
      <c r="A651" s="39" t="s">
        <v>754</v>
      </c>
      <c r="B651" s="175" t="s">
        <v>1097</v>
      </c>
      <c r="C651" s="386"/>
      <c r="D651" s="223"/>
      <c r="E651" s="207"/>
      <c r="F651" s="241"/>
      <c r="G651" s="223"/>
      <c r="H651" s="207"/>
      <c r="I651" s="237"/>
      <c r="J651" s="209"/>
      <c r="K651" s="210"/>
      <c r="L651" s="241"/>
      <c r="M651" s="223"/>
      <c r="N651" s="207"/>
      <c r="O651" s="222"/>
      <c r="P651" s="212"/>
      <c r="Q651" s="212"/>
      <c r="R651" s="385"/>
      <c r="S651" s="385"/>
      <c r="T651" s="385"/>
      <c r="U651" s="385"/>
    </row>
    <row r="652" spans="1:21" ht="16.5" x14ac:dyDescent="0.25">
      <c r="A652" s="39" t="s">
        <v>755</v>
      </c>
      <c r="B652" s="175" t="s">
        <v>1098</v>
      </c>
      <c r="C652" s="386"/>
      <c r="D652" s="223"/>
      <c r="E652" s="207"/>
      <c r="F652" s="241"/>
      <c r="G652" s="223"/>
      <c r="H652" s="207"/>
      <c r="I652" s="237"/>
      <c r="J652" s="209"/>
      <c r="K652" s="210"/>
      <c r="L652" s="241"/>
      <c r="M652" s="223"/>
      <c r="N652" s="207"/>
      <c r="O652" s="222"/>
      <c r="P652" s="212"/>
      <c r="Q652" s="212"/>
      <c r="R652" s="385"/>
      <c r="S652" s="385"/>
      <c r="T652" s="385"/>
      <c r="U652" s="385"/>
    </row>
    <row r="653" spans="1:21" ht="16.5" x14ac:dyDescent="0.25">
      <c r="A653" s="39" t="s">
        <v>756</v>
      </c>
      <c r="B653" s="175" t="s">
        <v>1099</v>
      </c>
      <c r="C653" s="386"/>
      <c r="D653" s="223"/>
      <c r="E653" s="207"/>
      <c r="F653" s="241"/>
      <c r="G653" s="223"/>
      <c r="H653" s="207"/>
      <c r="I653" s="237"/>
      <c r="J653" s="209"/>
      <c r="K653" s="210"/>
      <c r="L653" s="241"/>
      <c r="M653" s="223"/>
      <c r="N653" s="207"/>
      <c r="O653" s="222"/>
      <c r="P653" s="212"/>
      <c r="Q653" s="212"/>
      <c r="R653" s="385"/>
      <c r="S653" s="385"/>
      <c r="T653" s="385"/>
      <c r="U653" s="385"/>
    </row>
    <row r="654" spans="1:21" ht="16.5" x14ac:dyDescent="0.25">
      <c r="A654" s="39" t="s">
        <v>757</v>
      </c>
      <c r="B654" s="175" t="s">
        <v>335</v>
      </c>
      <c r="C654" s="386"/>
      <c r="D654" s="223"/>
      <c r="E654" s="207"/>
      <c r="F654" s="241"/>
      <c r="G654" s="223"/>
      <c r="H654" s="207"/>
      <c r="I654" s="237"/>
      <c r="J654" s="209"/>
      <c r="K654" s="210"/>
      <c r="L654" s="241"/>
      <c r="M654" s="223"/>
      <c r="N654" s="207"/>
      <c r="O654" s="222"/>
      <c r="P654" s="212"/>
      <c r="Q654" s="212"/>
      <c r="R654" s="385"/>
      <c r="S654" s="385"/>
      <c r="T654" s="385"/>
      <c r="U654" s="385"/>
    </row>
    <row r="655" spans="1:21" ht="16.5" x14ac:dyDescent="0.25">
      <c r="A655" s="39" t="s">
        <v>758</v>
      </c>
      <c r="B655" s="175" t="s">
        <v>336</v>
      </c>
      <c r="C655" s="386"/>
      <c r="D655" s="223"/>
      <c r="E655" s="207"/>
      <c r="F655" s="241"/>
      <c r="G655" s="223"/>
      <c r="H655" s="207"/>
      <c r="I655" s="237"/>
      <c r="J655" s="209"/>
      <c r="K655" s="210"/>
      <c r="L655" s="241"/>
      <c r="M655" s="223"/>
      <c r="N655" s="207"/>
      <c r="O655" s="222"/>
      <c r="P655" s="212"/>
      <c r="Q655" s="212"/>
      <c r="R655" s="385"/>
      <c r="S655" s="385"/>
      <c r="T655" s="385"/>
      <c r="U655" s="385"/>
    </row>
    <row r="656" spans="1:21" ht="16.5" x14ac:dyDescent="0.25">
      <c r="A656" s="39" t="s">
        <v>759</v>
      </c>
      <c r="B656" s="175" t="s">
        <v>337</v>
      </c>
      <c r="C656" s="386"/>
      <c r="D656" s="223"/>
      <c r="E656" s="207"/>
      <c r="F656" s="241"/>
      <c r="G656" s="223"/>
      <c r="H656" s="207"/>
      <c r="I656" s="237"/>
      <c r="J656" s="209"/>
      <c r="K656" s="210"/>
      <c r="L656" s="241"/>
      <c r="M656" s="223"/>
      <c r="N656" s="207"/>
      <c r="O656" s="222"/>
      <c r="P656" s="212"/>
      <c r="Q656" s="212"/>
      <c r="R656" s="385"/>
      <c r="S656" s="385"/>
      <c r="T656" s="385"/>
      <c r="U656" s="385"/>
    </row>
    <row r="657" spans="1:21" ht="16.5" x14ac:dyDescent="0.25">
      <c r="A657" s="39" t="s">
        <v>760</v>
      </c>
      <c r="B657" s="175" t="s">
        <v>338</v>
      </c>
      <c r="C657" s="386"/>
      <c r="D657" s="223"/>
      <c r="E657" s="207"/>
      <c r="F657" s="241"/>
      <c r="G657" s="223"/>
      <c r="H657" s="207"/>
      <c r="I657" s="237"/>
      <c r="J657" s="209"/>
      <c r="K657" s="210"/>
      <c r="L657" s="241"/>
      <c r="M657" s="223"/>
      <c r="N657" s="207"/>
      <c r="O657" s="222"/>
      <c r="P657" s="212"/>
      <c r="Q657" s="212"/>
      <c r="R657" s="385"/>
      <c r="S657" s="385"/>
      <c r="T657" s="385"/>
      <c r="U657" s="385"/>
    </row>
    <row r="658" spans="1:21" ht="16.5" x14ac:dyDescent="0.25">
      <c r="A658" s="39" t="s">
        <v>761</v>
      </c>
      <c r="B658" s="175" t="s">
        <v>339</v>
      </c>
      <c r="C658" s="386"/>
      <c r="D658" s="223"/>
      <c r="E658" s="207"/>
      <c r="F658" s="241"/>
      <c r="G658" s="223"/>
      <c r="H658" s="207"/>
      <c r="I658" s="237"/>
      <c r="J658" s="209"/>
      <c r="K658" s="210"/>
      <c r="L658" s="241"/>
      <c r="M658" s="223"/>
      <c r="N658" s="207"/>
      <c r="O658" s="222"/>
      <c r="P658" s="212"/>
      <c r="Q658" s="212"/>
      <c r="R658" s="385"/>
      <c r="S658" s="385"/>
      <c r="T658" s="385"/>
      <c r="U658" s="385"/>
    </row>
    <row r="659" spans="1:21" ht="16.5" x14ac:dyDescent="0.25">
      <c r="A659" s="39" t="s">
        <v>762</v>
      </c>
      <c r="B659" s="175" t="s">
        <v>340</v>
      </c>
      <c r="C659" s="386"/>
      <c r="D659" s="223"/>
      <c r="E659" s="207"/>
      <c r="F659" s="241"/>
      <c r="G659" s="223"/>
      <c r="H659" s="207"/>
      <c r="I659" s="237"/>
      <c r="J659" s="209"/>
      <c r="K659" s="210"/>
      <c r="L659" s="241"/>
      <c r="M659" s="223"/>
      <c r="N659" s="207"/>
      <c r="O659" s="222"/>
      <c r="P659" s="212"/>
      <c r="Q659" s="212"/>
      <c r="R659" s="385"/>
      <c r="S659" s="385"/>
      <c r="T659" s="385"/>
      <c r="U659" s="385"/>
    </row>
    <row r="660" spans="1:21" ht="16.5" x14ac:dyDescent="0.25">
      <c r="A660" s="39" t="s">
        <v>763</v>
      </c>
      <c r="B660" s="175" t="s">
        <v>341</v>
      </c>
      <c r="C660" s="386"/>
      <c r="D660" s="223"/>
      <c r="E660" s="207"/>
      <c r="F660" s="241"/>
      <c r="G660" s="223"/>
      <c r="H660" s="207"/>
      <c r="I660" s="237"/>
      <c r="J660" s="209"/>
      <c r="K660" s="210"/>
      <c r="L660" s="241"/>
      <c r="M660" s="223"/>
      <c r="N660" s="207"/>
      <c r="O660" s="222"/>
      <c r="P660" s="212"/>
      <c r="Q660" s="212"/>
      <c r="R660" s="385"/>
      <c r="S660" s="385"/>
      <c r="T660" s="385"/>
      <c r="U660" s="385"/>
    </row>
    <row r="661" spans="1:21" ht="16.5" x14ac:dyDescent="0.25">
      <c r="A661" s="39" t="s">
        <v>764</v>
      </c>
      <c r="B661" s="175" t="s">
        <v>342</v>
      </c>
      <c r="C661" s="386"/>
      <c r="D661" s="223"/>
      <c r="E661" s="207"/>
      <c r="F661" s="241"/>
      <c r="G661" s="223"/>
      <c r="H661" s="207"/>
      <c r="I661" s="237"/>
      <c r="J661" s="209"/>
      <c r="K661" s="210"/>
      <c r="L661" s="241"/>
      <c r="M661" s="223"/>
      <c r="N661" s="207"/>
      <c r="O661" s="222"/>
      <c r="P661" s="212"/>
      <c r="Q661" s="212"/>
      <c r="R661" s="385"/>
      <c r="S661" s="385"/>
      <c r="T661" s="385"/>
      <c r="U661" s="385"/>
    </row>
    <row r="662" spans="1:21" ht="16.5" x14ac:dyDescent="0.25">
      <c r="A662" s="39" t="s">
        <v>994</v>
      </c>
      <c r="B662" s="175" t="s">
        <v>343</v>
      </c>
      <c r="C662" s="386"/>
      <c r="D662" s="223"/>
      <c r="E662" s="207"/>
      <c r="F662" s="241"/>
      <c r="G662" s="223"/>
      <c r="H662" s="207"/>
      <c r="I662" s="237"/>
      <c r="J662" s="209"/>
      <c r="K662" s="210"/>
      <c r="L662" s="241"/>
      <c r="M662" s="223"/>
      <c r="N662" s="207"/>
      <c r="O662" s="222"/>
      <c r="P662" s="212"/>
      <c r="Q662" s="212"/>
      <c r="R662" s="385"/>
      <c r="S662" s="385"/>
      <c r="T662" s="385"/>
      <c r="U662" s="385"/>
    </row>
    <row r="663" spans="1:21" ht="16.5" x14ac:dyDescent="0.25">
      <c r="A663" s="39" t="s">
        <v>995</v>
      </c>
      <c r="B663" s="175" t="s">
        <v>344</v>
      </c>
      <c r="C663" s="386"/>
      <c r="D663" s="223"/>
      <c r="E663" s="207"/>
      <c r="F663" s="241"/>
      <c r="G663" s="223"/>
      <c r="H663" s="207"/>
      <c r="I663" s="237"/>
      <c r="J663" s="209"/>
      <c r="K663" s="210"/>
      <c r="L663" s="241"/>
      <c r="M663" s="223"/>
      <c r="N663" s="207"/>
      <c r="O663" s="222"/>
      <c r="P663" s="212"/>
      <c r="Q663" s="212"/>
      <c r="R663" s="385"/>
      <c r="S663" s="385"/>
      <c r="T663" s="385"/>
      <c r="U663" s="385"/>
    </row>
    <row r="664" spans="1:21" ht="16.5" x14ac:dyDescent="0.25">
      <c r="A664" s="39" t="s">
        <v>996</v>
      </c>
      <c r="B664" s="175" t="s">
        <v>1039</v>
      </c>
      <c r="C664" s="386"/>
      <c r="D664" s="223"/>
      <c r="E664" s="207"/>
      <c r="F664" s="241"/>
      <c r="G664" s="223"/>
      <c r="H664" s="207"/>
      <c r="I664" s="237"/>
      <c r="J664" s="209"/>
      <c r="K664" s="210"/>
      <c r="L664" s="241"/>
      <c r="M664" s="223"/>
      <c r="N664" s="207"/>
      <c r="O664" s="222"/>
      <c r="P664" s="212"/>
      <c r="Q664" s="212"/>
      <c r="R664" s="385"/>
      <c r="S664" s="385"/>
      <c r="T664" s="385"/>
      <c r="U664" s="385"/>
    </row>
    <row r="665" spans="1:21" ht="16.5" x14ac:dyDescent="0.25">
      <c r="A665" s="39" t="s">
        <v>997</v>
      </c>
      <c r="B665" s="175" t="s">
        <v>345</v>
      </c>
      <c r="C665" s="386"/>
      <c r="D665" s="223"/>
      <c r="E665" s="207"/>
      <c r="F665" s="241"/>
      <c r="G665" s="223"/>
      <c r="H665" s="207"/>
      <c r="I665" s="237"/>
      <c r="J665" s="209"/>
      <c r="K665" s="210"/>
      <c r="L665" s="241"/>
      <c r="M665" s="223"/>
      <c r="N665" s="207"/>
      <c r="O665" s="222"/>
      <c r="P665" s="212"/>
      <c r="Q665" s="212"/>
      <c r="R665" s="385"/>
      <c r="S665" s="385"/>
      <c r="T665" s="385"/>
      <c r="U665" s="385"/>
    </row>
    <row r="666" spans="1:21" ht="16.5" x14ac:dyDescent="0.25">
      <c r="A666" s="39" t="s">
        <v>998</v>
      </c>
      <c r="B666" s="175" t="s">
        <v>346</v>
      </c>
      <c r="C666" s="386"/>
      <c r="D666" s="223"/>
      <c r="E666" s="207"/>
      <c r="F666" s="241"/>
      <c r="G666" s="223"/>
      <c r="H666" s="207"/>
      <c r="I666" s="237"/>
      <c r="J666" s="209"/>
      <c r="K666" s="210"/>
      <c r="L666" s="241"/>
      <c r="M666" s="223"/>
      <c r="N666" s="207"/>
      <c r="O666" s="222"/>
      <c r="P666" s="212"/>
      <c r="Q666" s="212"/>
      <c r="R666" s="385"/>
      <c r="S666" s="385"/>
      <c r="T666" s="385"/>
      <c r="U666" s="385"/>
    </row>
    <row r="667" spans="1:21" ht="16.5" x14ac:dyDescent="0.25">
      <c r="A667" s="39" t="s">
        <v>999</v>
      </c>
      <c r="B667" s="175" t="s">
        <v>347</v>
      </c>
      <c r="C667" s="386"/>
      <c r="D667" s="223"/>
      <c r="E667" s="207"/>
      <c r="F667" s="241"/>
      <c r="G667" s="223"/>
      <c r="H667" s="207"/>
      <c r="I667" s="237"/>
      <c r="J667" s="209"/>
      <c r="K667" s="210"/>
      <c r="L667" s="241"/>
      <c r="M667" s="223"/>
      <c r="N667" s="207"/>
      <c r="O667" s="222"/>
      <c r="P667" s="212"/>
      <c r="Q667" s="212"/>
      <c r="R667" s="385"/>
      <c r="S667" s="385"/>
      <c r="T667" s="385"/>
      <c r="U667" s="385"/>
    </row>
    <row r="668" spans="1:21" ht="16.5" x14ac:dyDescent="0.25">
      <c r="A668" s="39" t="s">
        <v>1016</v>
      </c>
      <c r="B668" s="175" t="s">
        <v>1525</v>
      </c>
      <c r="C668" s="386"/>
      <c r="D668" s="223"/>
      <c r="E668" s="207"/>
      <c r="F668" s="241"/>
      <c r="G668" s="223"/>
      <c r="H668" s="207"/>
      <c r="I668" s="237"/>
      <c r="J668" s="209"/>
      <c r="K668" s="210"/>
      <c r="L668" s="241"/>
      <c r="M668" s="223"/>
      <c r="N668" s="207"/>
      <c r="O668" s="222"/>
      <c r="P668" s="212"/>
      <c r="Q668" s="207"/>
      <c r="R668" s="385"/>
      <c r="S668" s="385"/>
      <c r="T668" s="385"/>
      <c r="U668" s="385"/>
    </row>
    <row r="669" spans="1:21" ht="16.5" x14ac:dyDescent="0.25">
      <c r="A669" s="39" t="s">
        <v>1017</v>
      </c>
      <c r="B669" s="175" t="s">
        <v>1526</v>
      </c>
      <c r="C669" s="386"/>
      <c r="D669" s="223"/>
      <c r="E669" s="207"/>
      <c r="F669" s="241"/>
      <c r="G669" s="223"/>
      <c r="H669" s="207"/>
      <c r="I669" s="237"/>
      <c r="J669" s="209"/>
      <c r="K669" s="210"/>
      <c r="L669" s="241"/>
      <c r="M669" s="223"/>
      <c r="N669" s="207"/>
      <c r="O669" s="222"/>
      <c r="P669" s="212"/>
      <c r="Q669" s="207"/>
      <c r="R669" s="385"/>
      <c r="S669" s="385"/>
      <c r="T669" s="385"/>
      <c r="U669" s="385"/>
    </row>
    <row r="670" spans="1:21" ht="16.5" x14ac:dyDescent="0.25">
      <c r="A670" s="39" t="s">
        <v>1018</v>
      </c>
      <c r="B670" s="175" t="s">
        <v>1527</v>
      </c>
      <c r="C670" s="386"/>
      <c r="D670" s="223"/>
      <c r="E670" s="207"/>
      <c r="F670" s="241"/>
      <c r="G670" s="223"/>
      <c r="H670" s="207"/>
      <c r="I670" s="237"/>
      <c r="J670" s="209"/>
      <c r="K670" s="210"/>
      <c r="L670" s="241"/>
      <c r="M670" s="223"/>
      <c r="N670" s="207"/>
      <c r="O670" s="222"/>
      <c r="P670" s="212"/>
      <c r="Q670" s="207"/>
      <c r="R670" s="385"/>
      <c r="S670" s="385"/>
      <c r="T670" s="385"/>
      <c r="U670" s="385"/>
    </row>
    <row r="671" spans="1:21" ht="16.5" x14ac:dyDescent="0.25">
      <c r="A671" s="39" t="s">
        <v>1019</v>
      </c>
      <c r="B671" s="175" t="s">
        <v>348</v>
      </c>
      <c r="C671" s="386"/>
      <c r="D671" s="223"/>
      <c r="E671" s="207"/>
      <c r="F671" s="241"/>
      <c r="G671" s="223"/>
      <c r="H671" s="207"/>
      <c r="I671" s="237"/>
      <c r="J671" s="209"/>
      <c r="K671" s="210"/>
      <c r="L671" s="241"/>
      <c r="M671" s="223"/>
      <c r="N671" s="207"/>
      <c r="O671" s="222"/>
      <c r="P671" s="212"/>
      <c r="Q671" s="212"/>
      <c r="R671" s="385"/>
      <c r="S671" s="385"/>
      <c r="T671" s="385"/>
      <c r="U671" s="385"/>
    </row>
    <row r="672" spans="1:21" ht="16.5" x14ac:dyDescent="0.25">
      <c r="A672" s="39" t="s">
        <v>1020</v>
      </c>
      <c r="B672" s="175" t="s">
        <v>349</v>
      </c>
      <c r="C672" s="386"/>
      <c r="D672" s="223"/>
      <c r="E672" s="207"/>
      <c r="F672" s="241"/>
      <c r="G672" s="223"/>
      <c r="H672" s="207"/>
      <c r="I672" s="237"/>
      <c r="J672" s="209"/>
      <c r="K672" s="210"/>
      <c r="L672" s="241"/>
      <c r="M672" s="223"/>
      <c r="N672" s="207"/>
      <c r="O672" s="222"/>
      <c r="P672" s="212"/>
      <c r="Q672" s="212"/>
      <c r="R672" s="385"/>
      <c r="S672" s="385"/>
      <c r="T672" s="385"/>
      <c r="U672" s="385"/>
    </row>
    <row r="673" spans="1:21" ht="16.5" x14ac:dyDescent="0.25">
      <c r="A673" s="39" t="s">
        <v>1191</v>
      </c>
      <c r="B673" s="175" t="s">
        <v>350</v>
      </c>
      <c r="C673" s="386"/>
      <c r="D673" s="223"/>
      <c r="E673" s="207"/>
      <c r="F673" s="241"/>
      <c r="G673" s="223"/>
      <c r="H673" s="207"/>
      <c r="I673" s="237"/>
      <c r="J673" s="209"/>
      <c r="K673" s="210"/>
      <c r="L673" s="241"/>
      <c r="M673" s="223"/>
      <c r="N673" s="207"/>
      <c r="O673" s="222"/>
      <c r="P673" s="212"/>
      <c r="Q673" s="212"/>
      <c r="R673" s="385"/>
      <c r="S673" s="385"/>
      <c r="T673" s="385"/>
      <c r="U673" s="385"/>
    </row>
    <row r="674" spans="1:21" ht="16.5" x14ac:dyDescent="0.25">
      <c r="A674" s="39" t="s">
        <v>1192</v>
      </c>
      <c r="B674" s="175" t="s">
        <v>351</v>
      </c>
      <c r="C674" s="386"/>
      <c r="D674" s="223"/>
      <c r="E674" s="207"/>
      <c r="F674" s="241"/>
      <c r="G674" s="223"/>
      <c r="H674" s="207"/>
      <c r="I674" s="237"/>
      <c r="J674" s="209"/>
      <c r="K674" s="210"/>
      <c r="L674" s="241"/>
      <c r="M674" s="223"/>
      <c r="N674" s="207"/>
      <c r="O674" s="222"/>
      <c r="P674" s="212"/>
      <c r="Q674" s="212"/>
      <c r="R674" s="385"/>
      <c r="S674" s="385"/>
      <c r="T674" s="385"/>
      <c r="U674" s="385"/>
    </row>
    <row r="675" spans="1:21" ht="16.5" x14ac:dyDescent="0.25">
      <c r="A675" s="39" t="s">
        <v>1193</v>
      </c>
      <c r="B675" s="175" t="s">
        <v>352</v>
      </c>
      <c r="C675" s="386"/>
      <c r="D675" s="223"/>
      <c r="E675" s="207"/>
      <c r="F675" s="241"/>
      <c r="G675" s="223"/>
      <c r="H675" s="207"/>
      <c r="I675" s="237"/>
      <c r="J675" s="209"/>
      <c r="K675" s="210"/>
      <c r="L675" s="241"/>
      <c r="M675" s="223"/>
      <c r="N675" s="207"/>
      <c r="O675" s="222"/>
      <c r="P675" s="212"/>
      <c r="Q675" s="212"/>
      <c r="R675" s="385"/>
      <c r="S675" s="385"/>
      <c r="T675" s="385"/>
      <c r="U675" s="385"/>
    </row>
    <row r="676" spans="1:21" ht="16.5" x14ac:dyDescent="0.25">
      <c r="A676" s="39" t="s">
        <v>1194</v>
      </c>
      <c r="B676" s="175" t="s">
        <v>353</v>
      </c>
      <c r="C676" s="386"/>
      <c r="D676" s="223"/>
      <c r="E676" s="207"/>
      <c r="F676" s="241"/>
      <c r="G676" s="223"/>
      <c r="H676" s="207"/>
      <c r="I676" s="237"/>
      <c r="J676" s="209"/>
      <c r="K676" s="210"/>
      <c r="L676" s="241"/>
      <c r="M676" s="223"/>
      <c r="N676" s="207"/>
      <c r="O676" s="222"/>
      <c r="P676" s="212"/>
      <c r="Q676" s="212"/>
      <c r="R676" s="385"/>
      <c r="S676" s="385"/>
      <c r="T676" s="385"/>
      <c r="U676" s="385"/>
    </row>
    <row r="677" spans="1:21" ht="16.5" x14ac:dyDescent="0.25">
      <c r="A677" s="39" t="s">
        <v>1195</v>
      </c>
      <c r="B677" s="175" t="s">
        <v>354</v>
      </c>
      <c r="C677" s="386"/>
      <c r="D677" s="223"/>
      <c r="E677" s="207"/>
      <c r="F677" s="241"/>
      <c r="G677" s="223"/>
      <c r="H677" s="207"/>
      <c r="I677" s="237"/>
      <c r="J677" s="209"/>
      <c r="K677" s="210"/>
      <c r="L677" s="241"/>
      <c r="M677" s="223"/>
      <c r="N677" s="207"/>
      <c r="O677" s="222"/>
      <c r="P677" s="212"/>
      <c r="Q677" s="212"/>
      <c r="R677" s="385"/>
      <c r="S677" s="385"/>
      <c r="T677" s="385"/>
      <c r="U677" s="385"/>
    </row>
    <row r="678" spans="1:21" ht="16.5" x14ac:dyDescent="0.25">
      <c r="A678" s="39" t="s">
        <v>1196</v>
      </c>
      <c r="B678" s="175" t="s">
        <v>355</v>
      </c>
      <c r="C678" s="386"/>
      <c r="D678" s="223"/>
      <c r="E678" s="207"/>
      <c r="F678" s="241"/>
      <c r="G678" s="223"/>
      <c r="H678" s="207"/>
      <c r="I678" s="237"/>
      <c r="J678" s="209"/>
      <c r="K678" s="210"/>
      <c r="L678" s="241"/>
      <c r="M678" s="223"/>
      <c r="N678" s="207"/>
      <c r="O678" s="222"/>
      <c r="P678" s="212"/>
      <c r="Q678" s="212"/>
      <c r="R678" s="385"/>
      <c r="S678" s="385"/>
      <c r="T678" s="385"/>
      <c r="U678" s="385"/>
    </row>
    <row r="679" spans="1:21" ht="16.5" x14ac:dyDescent="0.25">
      <c r="A679" s="39" t="s">
        <v>1197</v>
      </c>
      <c r="B679" s="175" t="s">
        <v>356</v>
      </c>
      <c r="C679" s="386"/>
      <c r="D679" s="223"/>
      <c r="E679" s="207"/>
      <c r="F679" s="241"/>
      <c r="G679" s="223"/>
      <c r="H679" s="207"/>
      <c r="I679" s="237"/>
      <c r="J679" s="209"/>
      <c r="K679" s="210"/>
      <c r="L679" s="241"/>
      <c r="M679" s="223"/>
      <c r="N679" s="207"/>
      <c r="O679" s="222"/>
      <c r="P679" s="212"/>
      <c r="Q679" s="212"/>
      <c r="R679" s="385"/>
      <c r="S679" s="385"/>
      <c r="T679" s="385"/>
      <c r="U679" s="385"/>
    </row>
    <row r="680" spans="1:21" ht="16.5" x14ac:dyDescent="0.25">
      <c r="A680" s="39" t="s">
        <v>1198</v>
      </c>
      <c r="B680" s="175" t="s">
        <v>357</v>
      </c>
      <c r="C680" s="386"/>
      <c r="D680" s="223"/>
      <c r="E680" s="207"/>
      <c r="F680" s="241"/>
      <c r="G680" s="223"/>
      <c r="H680" s="207"/>
      <c r="I680" s="237"/>
      <c r="J680" s="209"/>
      <c r="K680" s="210"/>
      <c r="L680" s="241"/>
      <c r="M680" s="223"/>
      <c r="N680" s="207"/>
      <c r="O680" s="222"/>
      <c r="P680" s="212"/>
      <c r="Q680" s="212"/>
      <c r="R680" s="385"/>
      <c r="S680" s="385"/>
      <c r="T680" s="385"/>
      <c r="U680" s="385"/>
    </row>
    <row r="681" spans="1:21" ht="16.5" x14ac:dyDescent="0.25">
      <c r="A681" s="39" t="s">
        <v>1199</v>
      </c>
      <c r="B681" s="175" t="s">
        <v>358</v>
      </c>
      <c r="C681" s="386"/>
      <c r="D681" s="223"/>
      <c r="E681" s="207"/>
      <c r="F681" s="241"/>
      <c r="G681" s="223"/>
      <c r="H681" s="207"/>
      <c r="I681" s="237"/>
      <c r="J681" s="209"/>
      <c r="K681" s="210"/>
      <c r="L681" s="241"/>
      <c r="M681" s="223"/>
      <c r="N681" s="207"/>
      <c r="O681" s="222"/>
      <c r="P681" s="212"/>
      <c r="Q681" s="212"/>
      <c r="R681" s="385"/>
      <c r="S681" s="385"/>
      <c r="T681" s="385"/>
      <c r="U681" s="385"/>
    </row>
    <row r="682" spans="1:21" ht="16.5" x14ac:dyDescent="0.25">
      <c r="A682" s="39" t="s">
        <v>1200</v>
      </c>
      <c r="B682" s="175" t="s">
        <v>1382</v>
      </c>
      <c r="C682" s="386"/>
      <c r="D682" s="223"/>
      <c r="E682" s="207"/>
      <c r="F682" s="241"/>
      <c r="G682" s="223"/>
      <c r="H682" s="207"/>
      <c r="I682" s="237"/>
      <c r="J682" s="209"/>
      <c r="K682" s="210"/>
      <c r="L682" s="241"/>
      <c r="M682" s="223"/>
      <c r="N682" s="207"/>
      <c r="O682" s="222"/>
      <c r="P682" s="212"/>
      <c r="Q682" s="212"/>
      <c r="R682" s="385"/>
      <c r="S682" s="385"/>
      <c r="T682" s="385"/>
      <c r="U682" s="385"/>
    </row>
    <row r="683" spans="1:21" ht="16.5" x14ac:dyDescent="0.25">
      <c r="A683" s="39" t="s">
        <v>1201</v>
      </c>
      <c r="B683" s="175" t="s">
        <v>359</v>
      </c>
      <c r="C683" s="386"/>
      <c r="D683" s="223"/>
      <c r="E683" s="207"/>
      <c r="F683" s="241"/>
      <c r="G683" s="223"/>
      <c r="H683" s="207"/>
      <c r="I683" s="237"/>
      <c r="J683" s="209"/>
      <c r="K683" s="210"/>
      <c r="L683" s="241"/>
      <c r="M683" s="223"/>
      <c r="N683" s="207"/>
      <c r="O683" s="222"/>
      <c r="P683" s="212"/>
      <c r="Q683" s="212"/>
      <c r="R683" s="385"/>
      <c r="S683" s="385"/>
      <c r="T683" s="385"/>
      <c r="U683" s="385"/>
    </row>
    <row r="684" spans="1:21" ht="16.5" x14ac:dyDescent="0.25">
      <c r="A684" s="39" t="s">
        <v>1202</v>
      </c>
      <c r="B684" s="175" t="s">
        <v>360</v>
      </c>
      <c r="C684" s="386"/>
      <c r="D684" s="223"/>
      <c r="E684" s="207"/>
      <c r="F684" s="241"/>
      <c r="G684" s="223"/>
      <c r="H684" s="207"/>
      <c r="I684" s="237"/>
      <c r="J684" s="209"/>
      <c r="K684" s="210"/>
      <c r="L684" s="241"/>
      <c r="M684" s="223"/>
      <c r="N684" s="207"/>
      <c r="O684" s="222"/>
      <c r="P684" s="212"/>
      <c r="Q684" s="212"/>
      <c r="R684" s="385"/>
      <c r="S684" s="385"/>
      <c r="T684" s="385"/>
      <c r="U684" s="385"/>
    </row>
    <row r="685" spans="1:21" ht="16.5" x14ac:dyDescent="0.25">
      <c r="A685" s="39" t="s">
        <v>1203</v>
      </c>
      <c r="B685" s="175" t="s">
        <v>361</v>
      </c>
      <c r="C685" s="386"/>
      <c r="D685" s="223"/>
      <c r="E685" s="207"/>
      <c r="F685" s="241"/>
      <c r="G685" s="223"/>
      <c r="H685" s="207"/>
      <c r="I685" s="237"/>
      <c r="J685" s="209"/>
      <c r="K685" s="210"/>
      <c r="L685" s="241"/>
      <c r="M685" s="223"/>
      <c r="N685" s="207"/>
      <c r="O685" s="222"/>
      <c r="P685" s="212"/>
      <c r="Q685" s="212"/>
      <c r="R685" s="385"/>
      <c r="S685" s="385"/>
      <c r="T685" s="385"/>
      <c r="U685" s="385"/>
    </row>
    <row r="686" spans="1:21" ht="16.5" x14ac:dyDescent="0.25">
      <c r="A686" s="39" t="s">
        <v>1204</v>
      </c>
      <c r="B686" s="175" t="s">
        <v>362</v>
      </c>
      <c r="C686" s="386"/>
      <c r="D686" s="223"/>
      <c r="E686" s="207"/>
      <c r="F686" s="241"/>
      <c r="G686" s="223"/>
      <c r="H686" s="207"/>
      <c r="I686" s="237"/>
      <c r="J686" s="209"/>
      <c r="K686" s="210"/>
      <c r="L686" s="241"/>
      <c r="M686" s="223"/>
      <c r="N686" s="207"/>
      <c r="O686" s="222"/>
      <c r="P686" s="212"/>
      <c r="Q686" s="212"/>
      <c r="R686" s="385"/>
      <c r="S686" s="385"/>
      <c r="T686" s="385"/>
      <c r="U686" s="385"/>
    </row>
    <row r="687" spans="1:21" ht="16.5" x14ac:dyDescent="0.25">
      <c r="A687" s="39" t="s">
        <v>1205</v>
      </c>
      <c r="B687" s="175" t="s">
        <v>1147</v>
      </c>
      <c r="C687" s="386"/>
      <c r="D687" s="223"/>
      <c r="E687" s="207"/>
      <c r="F687" s="241"/>
      <c r="G687" s="223"/>
      <c r="H687" s="207"/>
      <c r="I687" s="237"/>
      <c r="J687" s="209"/>
      <c r="K687" s="210"/>
      <c r="L687" s="241"/>
      <c r="M687" s="223"/>
      <c r="N687" s="207"/>
      <c r="O687" s="222"/>
      <c r="P687" s="212"/>
      <c r="Q687" s="212"/>
      <c r="R687" s="385"/>
      <c r="S687" s="385"/>
      <c r="T687" s="385"/>
      <c r="U687" s="385"/>
    </row>
    <row r="688" spans="1:21" ht="16.5" x14ac:dyDescent="0.25">
      <c r="A688" s="39" t="s">
        <v>1206</v>
      </c>
      <c r="B688" s="175" t="s">
        <v>363</v>
      </c>
      <c r="C688" s="386"/>
      <c r="D688" s="223"/>
      <c r="E688" s="207"/>
      <c r="F688" s="241"/>
      <c r="G688" s="223"/>
      <c r="H688" s="207"/>
      <c r="I688" s="237"/>
      <c r="J688" s="209"/>
      <c r="K688" s="210"/>
      <c r="L688" s="241"/>
      <c r="M688" s="223"/>
      <c r="N688" s="207"/>
      <c r="O688" s="222"/>
      <c r="P688" s="212"/>
      <c r="Q688" s="212"/>
      <c r="R688" s="385"/>
      <c r="S688" s="385"/>
      <c r="T688" s="385"/>
      <c r="U688" s="385"/>
    </row>
    <row r="689" spans="1:21" ht="16.5" x14ac:dyDescent="0.25">
      <c r="A689" s="39" t="s">
        <v>1207</v>
      </c>
      <c r="B689" s="175" t="s">
        <v>364</v>
      </c>
      <c r="C689" s="386"/>
      <c r="D689" s="223"/>
      <c r="E689" s="207"/>
      <c r="F689" s="241"/>
      <c r="G689" s="223"/>
      <c r="H689" s="207"/>
      <c r="I689" s="237"/>
      <c r="J689" s="209"/>
      <c r="K689" s="210"/>
      <c r="L689" s="241"/>
      <c r="M689" s="223"/>
      <c r="N689" s="207"/>
      <c r="O689" s="222"/>
      <c r="P689" s="212"/>
      <c r="Q689" s="212"/>
      <c r="R689" s="385"/>
      <c r="S689" s="385"/>
      <c r="T689" s="385"/>
      <c r="U689" s="385"/>
    </row>
    <row r="690" spans="1:21" ht="16.5" x14ac:dyDescent="0.25">
      <c r="A690" s="39" t="s">
        <v>1208</v>
      </c>
      <c r="B690" s="175" t="s">
        <v>365</v>
      </c>
      <c r="C690" s="386"/>
      <c r="D690" s="223"/>
      <c r="E690" s="207"/>
      <c r="F690" s="241"/>
      <c r="G690" s="223"/>
      <c r="H690" s="207"/>
      <c r="I690" s="237"/>
      <c r="J690" s="209"/>
      <c r="K690" s="210"/>
      <c r="L690" s="241"/>
      <c r="M690" s="223"/>
      <c r="N690" s="207"/>
      <c r="O690" s="222"/>
      <c r="P690" s="212"/>
      <c r="Q690" s="212"/>
      <c r="R690" s="385"/>
      <c r="S690" s="385"/>
      <c r="T690" s="385"/>
      <c r="U690" s="385"/>
    </row>
    <row r="691" spans="1:21" ht="16.5" x14ac:dyDescent="0.25">
      <c r="A691" s="39" t="s">
        <v>1209</v>
      </c>
      <c r="B691" s="175" t="s">
        <v>366</v>
      </c>
      <c r="C691" s="386"/>
      <c r="D691" s="223"/>
      <c r="E691" s="207"/>
      <c r="F691" s="241"/>
      <c r="G691" s="223"/>
      <c r="H691" s="207"/>
      <c r="I691" s="237"/>
      <c r="J691" s="209"/>
      <c r="K691" s="210"/>
      <c r="L691" s="241"/>
      <c r="M691" s="223"/>
      <c r="N691" s="207"/>
      <c r="O691" s="222"/>
      <c r="P691" s="212"/>
      <c r="Q691" s="212"/>
      <c r="R691" s="385"/>
      <c r="S691" s="385"/>
      <c r="T691" s="385"/>
      <c r="U691" s="385"/>
    </row>
    <row r="692" spans="1:21" ht="16.5" x14ac:dyDescent="0.25">
      <c r="A692" s="39" t="s">
        <v>1210</v>
      </c>
      <c r="B692" s="175" t="s">
        <v>367</v>
      </c>
      <c r="C692" s="386"/>
      <c r="D692" s="223"/>
      <c r="E692" s="207"/>
      <c r="F692" s="241"/>
      <c r="G692" s="223"/>
      <c r="H692" s="207"/>
      <c r="I692" s="237"/>
      <c r="J692" s="209"/>
      <c r="K692" s="210"/>
      <c r="L692" s="241"/>
      <c r="M692" s="223"/>
      <c r="N692" s="207"/>
      <c r="O692" s="222"/>
      <c r="P692" s="212"/>
      <c r="Q692" s="212"/>
      <c r="R692" s="385"/>
      <c r="S692" s="385"/>
      <c r="T692" s="385"/>
      <c r="U692" s="385"/>
    </row>
    <row r="693" spans="1:21" ht="16.5" x14ac:dyDescent="0.25">
      <c r="A693" s="39" t="s">
        <v>1211</v>
      </c>
      <c r="B693" s="175" t="s">
        <v>368</v>
      </c>
      <c r="C693" s="386"/>
      <c r="D693" s="223"/>
      <c r="E693" s="207"/>
      <c r="F693" s="241"/>
      <c r="G693" s="223"/>
      <c r="H693" s="207"/>
      <c r="I693" s="237"/>
      <c r="J693" s="209"/>
      <c r="K693" s="210"/>
      <c r="L693" s="241"/>
      <c r="M693" s="223"/>
      <c r="N693" s="207"/>
      <c r="O693" s="222"/>
      <c r="P693" s="212"/>
      <c r="Q693" s="212"/>
      <c r="R693" s="385"/>
      <c r="S693" s="385"/>
      <c r="T693" s="385"/>
      <c r="U693" s="385"/>
    </row>
    <row r="694" spans="1:21" ht="16.5" x14ac:dyDescent="0.25">
      <c r="A694" s="39" t="s">
        <v>1212</v>
      </c>
      <c r="B694" s="175" t="s">
        <v>1130</v>
      </c>
      <c r="C694" s="386"/>
      <c r="D694" s="223"/>
      <c r="E694" s="207"/>
      <c r="F694" s="241"/>
      <c r="G694" s="223"/>
      <c r="H694" s="207"/>
      <c r="I694" s="237"/>
      <c r="J694" s="209"/>
      <c r="K694" s="210"/>
      <c r="L694" s="241"/>
      <c r="M694" s="223"/>
      <c r="N694" s="207"/>
      <c r="O694" s="222"/>
      <c r="P694" s="212"/>
      <c r="Q694" s="212"/>
      <c r="R694" s="385"/>
      <c r="S694" s="385"/>
      <c r="T694" s="385"/>
      <c r="U694" s="385"/>
    </row>
    <row r="695" spans="1:21" ht="16.5" x14ac:dyDescent="0.25">
      <c r="A695" s="39" t="s">
        <v>1213</v>
      </c>
      <c r="B695" s="175" t="s">
        <v>1129</v>
      </c>
      <c r="C695" s="386"/>
      <c r="D695" s="223"/>
      <c r="E695" s="207"/>
      <c r="F695" s="241"/>
      <c r="G695" s="223"/>
      <c r="H695" s="207"/>
      <c r="I695" s="237"/>
      <c r="J695" s="209"/>
      <c r="K695" s="210"/>
      <c r="L695" s="241"/>
      <c r="M695" s="223"/>
      <c r="N695" s="207"/>
      <c r="O695" s="222"/>
      <c r="P695" s="212"/>
      <c r="Q695" s="212"/>
      <c r="R695" s="385"/>
      <c r="S695" s="385"/>
      <c r="T695" s="385"/>
      <c r="U695" s="385"/>
    </row>
    <row r="696" spans="1:21" ht="16.5" x14ac:dyDescent="0.25">
      <c r="A696" s="39" t="s">
        <v>1214</v>
      </c>
      <c r="B696" s="175" t="s">
        <v>369</v>
      </c>
      <c r="C696" s="386"/>
      <c r="D696" s="223"/>
      <c r="E696" s="207"/>
      <c r="F696" s="241"/>
      <c r="G696" s="223"/>
      <c r="H696" s="207"/>
      <c r="I696" s="237"/>
      <c r="J696" s="209"/>
      <c r="K696" s="210"/>
      <c r="L696" s="241"/>
      <c r="M696" s="223"/>
      <c r="N696" s="207"/>
      <c r="O696" s="222"/>
      <c r="P696" s="212"/>
      <c r="Q696" s="212"/>
      <c r="R696" s="385"/>
      <c r="S696" s="385"/>
      <c r="T696" s="385"/>
      <c r="U696" s="385"/>
    </row>
    <row r="697" spans="1:21" ht="16.5" x14ac:dyDescent="0.25">
      <c r="A697" s="39" t="s">
        <v>1215</v>
      </c>
      <c r="B697" s="175" t="s">
        <v>370</v>
      </c>
      <c r="C697" s="386"/>
      <c r="D697" s="223"/>
      <c r="E697" s="207"/>
      <c r="F697" s="241"/>
      <c r="G697" s="223"/>
      <c r="H697" s="207"/>
      <c r="I697" s="237"/>
      <c r="J697" s="209"/>
      <c r="K697" s="210"/>
      <c r="L697" s="241"/>
      <c r="M697" s="223"/>
      <c r="N697" s="207"/>
      <c r="O697" s="222"/>
      <c r="P697" s="212"/>
      <c r="Q697" s="212"/>
      <c r="R697" s="385"/>
      <c r="S697" s="385"/>
      <c r="T697" s="385"/>
      <c r="U697" s="385"/>
    </row>
    <row r="698" spans="1:21" ht="16.5" x14ac:dyDescent="0.25">
      <c r="A698" s="39" t="s">
        <v>1216</v>
      </c>
      <c r="B698" s="175" t="s">
        <v>371</v>
      </c>
      <c r="C698" s="386"/>
      <c r="D698" s="223"/>
      <c r="E698" s="207"/>
      <c r="F698" s="241"/>
      <c r="G698" s="223"/>
      <c r="H698" s="207"/>
      <c r="I698" s="237"/>
      <c r="J698" s="209"/>
      <c r="K698" s="210"/>
      <c r="L698" s="241"/>
      <c r="M698" s="223"/>
      <c r="N698" s="207"/>
      <c r="O698" s="222"/>
      <c r="P698" s="212"/>
      <c r="Q698" s="212"/>
      <c r="R698" s="385"/>
      <c r="S698" s="385"/>
      <c r="T698" s="385"/>
      <c r="U698" s="385"/>
    </row>
    <row r="699" spans="1:21" ht="16.5" x14ac:dyDescent="0.25">
      <c r="A699" s="39" t="s">
        <v>1217</v>
      </c>
      <c r="B699" s="175" t="s">
        <v>372</v>
      </c>
      <c r="C699" s="386"/>
      <c r="D699" s="223"/>
      <c r="E699" s="207"/>
      <c r="F699" s="241"/>
      <c r="G699" s="223"/>
      <c r="H699" s="207"/>
      <c r="I699" s="237"/>
      <c r="J699" s="209"/>
      <c r="K699" s="210"/>
      <c r="L699" s="241"/>
      <c r="M699" s="223"/>
      <c r="N699" s="207"/>
      <c r="O699" s="222"/>
      <c r="P699" s="212"/>
      <c r="Q699" s="212"/>
      <c r="R699" s="385"/>
      <c r="S699" s="385"/>
      <c r="T699" s="385"/>
      <c r="U699" s="385"/>
    </row>
    <row r="700" spans="1:21" ht="16.5" x14ac:dyDescent="0.25">
      <c r="A700" s="39" t="s">
        <v>1218</v>
      </c>
      <c r="B700" s="175" t="s">
        <v>373</v>
      </c>
      <c r="C700" s="386"/>
      <c r="D700" s="223"/>
      <c r="E700" s="207"/>
      <c r="F700" s="241"/>
      <c r="G700" s="223"/>
      <c r="H700" s="207"/>
      <c r="I700" s="237"/>
      <c r="J700" s="209"/>
      <c r="K700" s="210"/>
      <c r="L700" s="241"/>
      <c r="M700" s="223"/>
      <c r="N700" s="207"/>
      <c r="O700" s="222"/>
      <c r="P700" s="212"/>
      <c r="Q700" s="212"/>
      <c r="R700" s="385"/>
      <c r="S700" s="385"/>
      <c r="T700" s="385"/>
      <c r="U700" s="385"/>
    </row>
    <row r="701" spans="1:21" ht="16.5" x14ac:dyDescent="0.25">
      <c r="A701" s="39" t="s">
        <v>1219</v>
      </c>
      <c r="B701" s="175" t="s">
        <v>375</v>
      </c>
      <c r="C701" s="386"/>
      <c r="D701" s="223"/>
      <c r="E701" s="207"/>
      <c r="F701" s="241"/>
      <c r="G701" s="223"/>
      <c r="H701" s="207"/>
      <c r="I701" s="237"/>
      <c r="J701" s="209"/>
      <c r="K701" s="210"/>
      <c r="L701" s="241"/>
      <c r="M701" s="223"/>
      <c r="N701" s="207"/>
      <c r="O701" s="222"/>
      <c r="P701" s="212"/>
      <c r="Q701" s="212"/>
      <c r="R701" s="385"/>
      <c r="S701" s="385"/>
      <c r="T701" s="385"/>
      <c r="U701" s="385"/>
    </row>
    <row r="702" spans="1:21" ht="16.5" x14ac:dyDescent="0.25">
      <c r="A702" s="39" t="s">
        <v>1220</v>
      </c>
      <c r="B702" s="175" t="s">
        <v>376</v>
      </c>
      <c r="C702" s="386"/>
      <c r="D702" s="223"/>
      <c r="E702" s="207"/>
      <c r="F702" s="241"/>
      <c r="G702" s="223"/>
      <c r="H702" s="207"/>
      <c r="I702" s="237"/>
      <c r="J702" s="209"/>
      <c r="K702" s="210"/>
      <c r="L702" s="241"/>
      <c r="M702" s="223"/>
      <c r="N702" s="207"/>
      <c r="O702" s="222"/>
      <c r="P702" s="212"/>
      <c r="Q702" s="212"/>
      <c r="R702" s="385"/>
      <c r="S702" s="385"/>
      <c r="T702" s="385"/>
      <c r="U702" s="385"/>
    </row>
    <row r="703" spans="1:21" ht="16.5" x14ac:dyDescent="0.25">
      <c r="A703" s="39" t="s">
        <v>1221</v>
      </c>
      <c r="B703" s="175" t="s">
        <v>377</v>
      </c>
      <c r="C703" s="386"/>
      <c r="D703" s="223"/>
      <c r="E703" s="207"/>
      <c r="F703" s="241"/>
      <c r="G703" s="223"/>
      <c r="H703" s="207"/>
      <c r="I703" s="237"/>
      <c r="J703" s="209"/>
      <c r="K703" s="210"/>
      <c r="L703" s="241"/>
      <c r="M703" s="223"/>
      <c r="N703" s="207"/>
      <c r="O703" s="222"/>
      <c r="P703" s="212"/>
      <c r="Q703" s="212"/>
      <c r="R703" s="385"/>
      <c r="S703" s="385"/>
      <c r="T703" s="385"/>
      <c r="U703" s="385"/>
    </row>
    <row r="704" spans="1:21" ht="16.5" x14ac:dyDescent="0.25">
      <c r="A704" s="39" t="s">
        <v>1222</v>
      </c>
      <c r="B704" s="175" t="s">
        <v>378</v>
      </c>
      <c r="C704" s="386"/>
      <c r="D704" s="223"/>
      <c r="E704" s="207"/>
      <c r="F704" s="241"/>
      <c r="G704" s="223"/>
      <c r="H704" s="207"/>
      <c r="I704" s="237"/>
      <c r="J704" s="209"/>
      <c r="K704" s="210"/>
      <c r="L704" s="241"/>
      <c r="M704" s="223"/>
      <c r="N704" s="207"/>
      <c r="O704" s="222"/>
      <c r="P704" s="212"/>
      <c r="Q704" s="212"/>
      <c r="R704" s="385"/>
      <c r="S704" s="385"/>
      <c r="T704" s="385"/>
      <c r="U704" s="385"/>
    </row>
    <row r="705" spans="1:21" ht="16.5" x14ac:dyDescent="0.25">
      <c r="A705" s="39" t="s">
        <v>1223</v>
      </c>
      <c r="B705" s="175" t="s">
        <v>379</v>
      </c>
      <c r="C705" s="386"/>
      <c r="D705" s="223"/>
      <c r="E705" s="207"/>
      <c r="F705" s="241"/>
      <c r="G705" s="223"/>
      <c r="H705" s="207"/>
      <c r="I705" s="237"/>
      <c r="J705" s="209"/>
      <c r="K705" s="210"/>
      <c r="L705" s="241"/>
      <c r="M705" s="223"/>
      <c r="N705" s="207"/>
      <c r="O705" s="222"/>
      <c r="P705" s="212"/>
      <c r="Q705" s="212"/>
      <c r="R705" s="385"/>
      <c r="S705" s="385"/>
      <c r="T705" s="385"/>
      <c r="U705" s="385"/>
    </row>
    <row r="706" spans="1:21" ht="16.5" x14ac:dyDescent="0.25">
      <c r="A706" s="39" t="s">
        <v>1224</v>
      </c>
      <c r="B706" s="175" t="s">
        <v>380</v>
      </c>
      <c r="C706" s="386"/>
      <c r="D706" s="223"/>
      <c r="E706" s="207"/>
      <c r="F706" s="241"/>
      <c r="G706" s="223"/>
      <c r="H706" s="207"/>
      <c r="I706" s="237"/>
      <c r="J706" s="209"/>
      <c r="K706" s="210"/>
      <c r="L706" s="241"/>
      <c r="M706" s="223"/>
      <c r="N706" s="207"/>
      <c r="O706" s="222"/>
      <c r="P706" s="212"/>
      <c r="Q706" s="212"/>
      <c r="R706" s="385"/>
      <c r="S706" s="385"/>
      <c r="T706" s="385"/>
      <c r="U706" s="385"/>
    </row>
    <row r="707" spans="1:21" ht="16.5" x14ac:dyDescent="0.25">
      <c r="A707" s="39" t="s">
        <v>1225</v>
      </c>
      <c r="B707" s="175" t="s">
        <v>381</v>
      </c>
      <c r="C707" s="386"/>
      <c r="D707" s="223"/>
      <c r="E707" s="207"/>
      <c r="F707" s="241"/>
      <c r="G707" s="223"/>
      <c r="H707" s="207"/>
      <c r="I707" s="237"/>
      <c r="J707" s="209"/>
      <c r="K707" s="210"/>
      <c r="L707" s="241"/>
      <c r="M707" s="223"/>
      <c r="N707" s="207"/>
      <c r="O707" s="222"/>
      <c r="P707" s="212"/>
      <c r="Q707" s="212"/>
      <c r="R707" s="385"/>
      <c r="S707" s="385"/>
      <c r="T707" s="385"/>
      <c r="U707" s="385"/>
    </row>
    <row r="708" spans="1:21" ht="16.5" x14ac:dyDescent="0.25">
      <c r="A708" s="39" t="s">
        <v>1226</v>
      </c>
      <c r="B708" s="175" t="s">
        <v>382</v>
      </c>
      <c r="C708" s="386"/>
      <c r="D708" s="223"/>
      <c r="E708" s="207"/>
      <c r="F708" s="241"/>
      <c r="G708" s="223"/>
      <c r="H708" s="207"/>
      <c r="I708" s="237"/>
      <c r="J708" s="209"/>
      <c r="K708" s="210"/>
      <c r="L708" s="241"/>
      <c r="M708" s="223"/>
      <c r="N708" s="207"/>
      <c r="O708" s="222"/>
      <c r="P708" s="212"/>
      <c r="Q708" s="212"/>
      <c r="R708" s="385"/>
      <c r="S708" s="385"/>
      <c r="T708" s="385"/>
      <c r="U708" s="385"/>
    </row>
    <row r="709" spans="1:21" ht="16.5" x14ac:dyDescent="0.25">
      <c r="A709" s="39" t="s">
        <v>1227</v>
      </c>
      <c r="B709" s="175" t="s">
        <v>383</v>
      </c>
      <c r="C709" s="386"/>
      <c r="D709" s="223"/>
      <c r="E709" s="207"/>
      <c r="F709" s="241"/>
      <c r="G709" s="223"/>
      <c r="H709" s="207"/>
      <c r="I709" s="237"/>
      <c r="J709" s="209"/>
      <c r="K709" s="210"/>
      <c r="L709" s="241"/>
      <c r="M709" s="223"/>
      <c r="N709" s="207"/>
      <c r="O709" s="222"/>
      <c r="P709" s="212"/>
      <c r="Q709" s="212"/>
      <c r="R709" s="385"/>
      <c r="S709" s="385"/>
      <c r="T709" s="385"/>
      <c r="U709" s="385"/>
    </row>
    <row r="710" spans="1:21" ht="16.5" x14ac:dyDescent="0.25">
      <c r="A710" s="39" t="s">
        <v>1228</v>
      </c>
      <c r="B710" s="175" t="s">
        <v>384</v>
      </c>
      <c r="C710" s="386"/>
      <c r="D710" s="223"/>
      <c r="E710" s="207"/>
      <c r="F710" s="241"/>
      <c r="G710" s="223"/>
      <c r="H710" s="207"/>
      <c r="I710" s="237"/>
      <c r="J710" s="209"/>
      <c r="K710" s="210"/>
      <c r="L710" s="241"/>
      <c r="M710" s="223"/>
      <c r="N710" s="207"/>
      <c r="O710" s="222"/>
      <c r="P710" s="212"/>
      <c r="Q710" s="212"/>
      <c r="R710" s="385"/>
      <c r="S710" s="385"/>
      <c r="T710" s="385"/>
      <c r="U710" s="385"/>
    </row>
    <row r="711" spans="1:21" ht="16.5" x14ac:dyDescent="0.25">
      <c r="A711" s="39" t="s">
        <v>1229</v>
      </c>
      <c r="B711" s="175" t="s">
        <v>385</v>
      </c>
      <c r="C711" s="386"/>
      <c r="D711" s="223"/>
      <c r="E711" s="207"/>
      <c r="F711" s="241"/>
      <c r="G711" s="223"/>
      <c r="H711" s="207"/>
      <c r="I711" s="237"/>
      <c r="J711" s="209"/>
      <c r="K711" s="210"/>
      <c r="L711" s="241"/>
      <c r="M711" s="223"/>
      <c r="N711" s="207"/>
      <c r="O711" s="222"/>
      <c r="P711" s="212"/>
      <c r="Q711" s="212"/>
      <c r="R711" s="385"/>
      <c r="S711" s="385"/>
      <c r="T711" s="385"/>
      <c r="U711" s="385"/>
    </row>
    <row r="712" spans="1:21" ht="16.5" x14ac:dyDescent="0.25">
      <c r="A712" s="39" t="s">
        <v>1230</v>
      </c>
      <c r="B712" s="175" t="s">
        <v>386</v>
      </c>
      <c r="C712" s="386"/>
      <c r="D712" s="223"/>
      <c r="E712" s="207"/>
      <c r="F712" s="241"/>
      <c r="G712" s="223"/>
      <c r="H712" s="207"/>
      <c r="I712" s="237"/>
      <c r="J712" s="209"/>
      <c r="K712" s="210"/>
      <c r="L712" s="241"/>
      <c r="M712" s="223"/>
      <c r="N712" s="207"/>
      <c r="O712" s="222"/>
      <c r="P712" s="212"/>
      <c r="Q712" s="212"/>
      <c r="R712" s="385"/>
      <c r="S712" s="385"/>
      <c r="T712" s="385"/>
      <c r="U712" s="385"/>
    </row>
    <row r="713" spans="1:21" ht="16.5" x14ac:dyDescent="0.25">
      <c r="A713" s="39" t="s">
        <v>1231</v>
      </c>
      <c r="B713" s="175" t="s">
        <v>387</v>
      </c>
      <c r="C713" s="386"/>
      <c r="D713" s="223"/>
      <c r="E713" s="207"/>
      <c r="F713" s="241"/>
      <c r="G713" s="223"/>
      <c r="H713" s="207"/>
      <c r="I713" s="237"/>
      <c r="J713" s="209"/>
      <c r="K713" s="210"/>
      <c r="L713" s="241"/>
      <c r="M713" s="223"/>
      <c r="N713" s="207"/>
      <c r="O713" s="222"/>
      <c r="P713" s="212"/>
      <c r="Q713" s="212"/>
      <c r="R713" s="385"/>
      <c r="S713" s="385"/>
      <c r="T713" s="385"/>
      <c r="U713" s="385"/>
    </row>
    <row r="714" spans="1:21" ht="16.5" x14ac:dyDescent="0.25">
      <c r="A714" s="39" t="s">
        <v>1232</v>
      </c>
      <c r="B714" s="175" t="s">
        <v>388</v>
      </c>
      <c r="C714" s="386"/>
      <c r="D714" s="223"/>
      <c r="E714" s="207"/>
      <c r="F714" s="241"/>
      <c r="G714" s="223"/>
      <c r="H714" s="207"/>
      <c r="I714" s="237"/>
      <c r="J714" s="209"/>
      <c r="K714" s="210"/>
      <c r="L714" s="241"/>
      <c r="M714" s="223"/>
      <c r="N714" s="207"/>
      <c r="O714" s="222"/>
      <c r="P714" s="212"/>
      <c r="Q714" s="212"/>
      <c r="R714" s="385"/>
      <c r="S714" s="385"/>
      <c r="T714" s="385"/>
      <c r="U714" s="385"/>
    </row>
    <row r="715" spans="1:21" ht="16.5" x14ac:dyDescent="0.25">
      <c r="A715" s="39" t="s">
        <v>1233</v>
      </c>
      <c r="B715" s="175" t="s">
        <v>389</v>
      </c>
      <c r="C715" s="386"/>
      <c r="D715" s="223"/>
      <c r="E715" s="207"/>
      <c r="F715" s="241"/>
      <c r="G715" s="223"/>
      <c r="H715" s="207"/>
      <c r="I715" s="237"/>
      <c r="J715" s="209"/>
      <c r="K715" s="210"/>
      <c r="L715" s="241"/>
      <c r="M715" s="223"/>
      <c r="N715" s="207"/>
      <c r="O715" s="222"/>
      <c r="P715" s="212"/>
      <c r="Q715" s="212"/>
      <c r="R715" s="385"/>
      <c r="S715" s="385"/>
      <c r="T715" s="385"/>
      <c r="U715" s="385"/>
    </row>
    <row r="716" spans="1:21" ht="16.5" x14ac:dyDescent="0.25">
      <c r="A716" s="39" t="s">
        <v>1234</v>
      </c>
      <c r="B716" s="175" t="s">
        <v>390</v>
      </c>
      <c r="C716" s="386"/>
      <c r="D716" s="223"/>
      <c r="E716" s="207"/>
      <c r="F716" s="241"/>
      <c r="G716" s="223"/>
      <c r="H716" s="207"/>
      <c r="I716" s="237"/>
      <c r="J716" s="209"/>
      <c r="K716" s="210"/>
      <c r="L716" s="241"/>
      <c r="M716" s="223"/>
      <c r="N716" s="207"/>
      <c r="O716" s="222"/>
      <c r="P716" s="212"/>
      <c r="Q716" s="212"/>
      <c r="R716" s="385"/>
      <c r="S716" s="385"/>
      <c r="T716" s="385"/>
      <c r="U716" s="385"/>
    </row>
    <row r="717" spans="1:21" ht="16.5" x14ac:dyDescent="0.25">
      <c r="A717" s="39" t="s">
        <v>1235</v>
      </c>
      <c r="B717" s="175" t="s">
        <v>391</v>
      </c>
      <c r="C717" s="386"/>
      <c r="D717" s="223"/>
      <c r="E717" s="207"/>
      <c r="F717" s="241"/>
      <c r="G717" s="223"/>
      <c r="H717" s="207"/>
      <c r="I717" s="237"/>
      <c r="J717" s="209"/>
      <c r="K717" s="210"/>
      <c r="L717" s="241"/>
      <c r="M717" s="223"/>
      <c r="N717" s="207"/>
      <c r="O717" s="222"/>
      <c r="P717" s="212"/>
      <c r="Q717" s="212"/>
      <c r="R717" s="385"/>
      <c r="S717" s="385"/>
      <c r="T717" s="385"/>
      <c r="U717" s="385"/>
    </row>
    <row r="718" spans="1:21" ht="16.5" x14ac:dyDescent="0.25">
      <c r="A718" s="39" t="s">
        <v>1236</v>
      </c>
      <c r="B718" s="175" t="s">
        <v>392</v>
      </c>
      <c r="C718" s="386"/>
      <c r="D718" s="223"/>
      <c r="E718" s="207"/>
      <c r="F718" s="241"/>
      <c r="G718" s="223"/>
      <c r="H718" s="207"/>
      <c r="I718" s="237"/>
      <c r="J718" s="209"/>
      <c r="K718" s="210"/>
      <c r="L718" s="241"/>
      <c r="M718" s="223"/>
      <c r="N718" s="207"/>
      <c r="O718" s="222"/>
      <c r="P718" s="212"/>
      <c r="Q718" s="212"/>
      <c r="R718" s="385"/>
      <c r="S718" s="385"/>
      <c r="T718" s="385"/>
      <c r="U718" s="385"/>
    </row>
    <row r="719" spans="1:21" ht="16.5" x14ac:dyDescent="0.25">
      <c r="A719" s="39" t="s">
        <v>1237</v>
      </c>
      <c r="B719" s="175" t="s">
        <v>393</v>
      </c>
      <c r="C719" s="386"/>
      <c r="D719" s="223"/>
      <c r="E719" s="207"/>
      <c r="F719" s="241"/>
      <c r="G719" s="223"/>
      <c r="H719" s="207"/>
      <c r="I719" s="237"/>
      <c r="J719" s="209"/>
      <c r="K719" s="210"/>
      <c r="L719" s="241"/>
      <c r="M719" s="223"/>
      <c r="N719" s="207"/>
      <c r="O719" s="222"/>
      <c r="P719" s="212"/>
      <c r="Q719" s="212"/>
      <c r="R719" s="385"/>
      <c r="S719" s="385"/>
      <c r="T719" s="385"/>
      <c r="U719" s="385"/>
    </row>
    <row r="720" spans="1:21" ht="16.5" x14ac:dyDescent="0.25">
      <c r="A720" s="39" t="s">
        <v>1238</v>
      </c>
      <c r="B720" s="175" t="s">
        <v>394</v>
      </c>
      <c r="C720" s="386"/>
      <c r="D720" s="223"/>
      <c r="E720" s="207"/>
      <c r="F720" s="241"/>
      <c r="G720" s="223"/>
      <c r="H720" s="207"/>
      <c r="I720" s="237"/>
      <c r="J720" s="209"/>
      <c r="K720" s="210"/>
      <c r="L720" s="241"/>
      <c r="M720" s="223"/>
      <c r="N720" s="207"/>
      <c r="O720" s="222"/>
      <c r="P720" s="212"/>
      <c r="Q720" s="212"/>
      <c r="R720" s="385"/>
      <c r="S720" s="385"/>
      <c r="T720" s="385"/>
      <c r="U720" s="385"/>
    </row>
    <row r="721" spans="1:21" ht="16.5" x14ac:dyDescent="0.25">
      <c r="A721" s="39" t="s">
        <v>1239</v>
      </c>
      <c r="B721" s="175" t="s">
        <v>395</v>
      </c>
      <c r="C721" s="386"/>
      <c r="D721" s="223"/>
      <c r="E721" s="207"/>
      <c r="F721" s="241"/>
      <c r="G721" s="223"/>
      <c r="H721" s="207"/>
      <c r="I721" s="237"/>
      <c r="J721" s="209"/>
      <c r="K721" s="210"/>
      <c r="L721" s="241"/>
      <c r="M721" s="223"/>
      <c r="N721" s="207"/>
      <c r="O721" s="222"/>
      <c r="P721" s="212"/>
      <c r="Q721" s="212"/>
      <c r="R721" s="385"/>
      <c r="S721" s="385"/>
      <c r="T721" s="385"/>
      <c r="U721" s="385"/>
    </row>
    <row r="722" spans="1:21" ht="16.5" x14ac:dyDescent="0.25">
      <c r="A722" s="39" t="s">
        <v>1240</v>
      </c>
      <c r="B722" s="175" t="s">
        <v>396</v>
      </c>
      <c r="C722" s="386"/>
      <c r="D722" s="223"/>
      <c r="E722" s="207"/>
      <c r="F722" s="241"/>
      <c r="G722" s="223"/>
      <c r="H722" s="207"/>
      <c r="I722" s="237"/>
      <c r="J722" s="209"/>
      <c r="K722" s="210"/>
      <c r="L722" s="241"/>
      <c r="M722" s="223"/>
      <c r="N722" s="207"/>
      <c r="O722" s="222"/>
      <c r="P722" s="212"/>
      <c r="Q722" s="212"/>
      <c r="R722" s="385"/>
      <c r="S722" s="385"/>
      <c r="T722" s="385"/>
      <c r="U722" s="385"/>
    </row>
    <row r="723" spans="1:21" ht="16.5" x14ac:dyDescent="0.25">
      <c r="A723" s="39" t="s">
        <v>1241</v>
      </c>
      <c r="B723" s="175" t="s">
        <v>1131</v>
      </c>
      <c r="C723" s="386"/>
      <c r="D723" s="223"/>
      <c r="E723" s="207"/>
      <c r="F723" s="241"/>
      <c r="G723" s="223"/>
      <c r="H723" s="207"/>
      <c r="I723" s="237"/>
      <c r="J723" s="209"/>
      <c r="K723" s="210"/>
      <c r="L723" s="241"/>
      <c r="M723" s="223"/>
      <c r="N723" s="207"/>
      <c r="O723" s="222"/>
      <c r="P723" s="212"/>
      <c r="Q723" s="212"/>
      <c r="R723" s="385"/>
      <c r="S723" s="385"/>
      <c r="T723" s="385"/>
      <c r="U723" s="385"/>
    </row>
    <row r="724" spans="1:21" ht="16.5" x14ac:dyDescent="0.25">
      <c r="A724" s="39" t="s">
        <v>1242</v>
      </c>
      <c r="B724" s="175" t="s">
        <v>1509</v>
      </c>
      <c r="C724" s="386"/>
      <c r="D724" s="223"/>
      <c r="E724" s="207"/>
      <c r="F724" s="241"/>
      <c r="G724" s="223"/>
      <c r="H724" s="207"/>
      <c r="I724" s="237"/>
      <c r="J724" s="209"/>
      <c r="K724" s="210"/>
      <c r="L724" s="241"/>
      <c r="M724" s="223"/>
      <c r="N724" s="207"/>
      <c r="O724" s="222"/>
      <c r="P724" s="212"/>
      <c r="Q724" s="207"/>
      <c r="R724" s="385"/>
      <c r="S724" s="385"/>
      <c r="T724" s="385"/>
      <c r="U724" s="385"/>
    </row>
    <row r="725" spans="1:21" ht="16.5" x14ac:dyDescent="0.25">
      <c r="A725" s="39" t="s">
        <v>1243</v>
      </c>
      <c r="B725" s="175" t="s">
        <v>397</v>
      </c>
      <c r="C725" s="386"/>
      <c r="D725" s="223"/>
      <c r="E725" s="207"/>
      <c r="F725" s="241"/>
      <c r="G725" s="223"/>
      <c r="H725" s="207"/>
      <c r="I725" s="237"/>
      <c r="J725" s="209"/>
      <c r="K725" s="210"/>
      <c r="L725" s="241"/>
      <c r="M725" s="223"/>
      <c r="N725" s="207"/>
      <c r="O725" s="222"/>
      <c r="P725" s="212"/>
      <c r="Q725" s="212"/>
      <c r="R725" s="385"/>
      <c r="S725" s="385"/>
      <c r="T725" s="385"/>
      <c r="U725" s="385"/>
    </row>
    <row r="726" spans="1:21" ht="16.5" x14ac:dyDescent="0.25">
      <c r="A726" s="39" t="s">
        <v>1244</v>
      </c>
      <c r="B726" s="175" t="s">
        <v>398</v>
      </c>
      <c r="C726" s="386"/>
      <c r="D726" s="223"/>
      <c r="E726" s="207"/>
      <c r="F726" s="241"/>
      <c r="G726" s="223"/>
      <c r="H726" s="207"/>
      <c r="I726" s="237"/>
      <c r="J726" s="209"/>
      <c r="K726" s="210"/>
      <c r="L726" s="241"/>
      <c r="M726" s="223"/>
      <c r="N726" s="207"/>
      <c r="O726" s="222"/>
      <c r="P726" s="212"/>
      <c r="Q726" s="212"/>
      <c r="R726" s="385"/>
      <c r="S726" s="385"/>
      <c r="T726" s="385"/>
      <c r="U726" s="385"/>
    </row>
    <row r="727" spans="1:21" ht="16.5" x14ac:dyDescent="0.25">
      <c r="A727" s="39" t="s">
        <v>1245</v>
      </c>
      <c r="B727" s="175" t="s">
        <v>399</v>
      </c>
      <c r="C727" s="386"/>
      <c r="D727" s="223"/>
      <c r="E727" s="207"/>
      <c r="F727" s="241"/>
      <c r="G727" s="223"/>
      <c r="H727" s="207"/>
      <c r="I727" s="237"/>
      <c r="J727" s="209"/>
      <c r="K727" s="210"/>
      <c r="L727" s="241"/>
      <c r="M727" s="223"/>
      <c r="N727" s="207"/>
      <c r="O727" s="222"/>
      <c r="P727" s="212"/>
      <c r="Q727" s="212"/>
      <c r="R727" s="385"/>
      <c r="S727" s="385"/>
      <c r="T727" s="385"/>
      <c r="U727" s="385"/>
    </row>
    <row r="728" spans="1:21" ht="16.5" x14ac:dyDescent="0.25">
      <c r="A728" s="39" t="s">
        <v>1246</v>
      </c>
      <c r="B728" s="175" t="s">
        <v>400</v>
      </c>
      <c r="C728" s="386"/>
      <c r="D728" s="223"/>
      <c r="E728" s="207"/>
      <c r="F728" s="241"/>
      <c r="G728" s="223"/>
      <c r="H728" s="207"/>
      <c r="I728" s="237"/>
      <c r="J728" s="209"/>
      <c r="K728" s="210"/>
      <c r="L728" s="241"/>
      <c r="M728" s="223"/>
      <c r="N728" s="207"/>
      <c r="O728" s="222"/>
      <c r="P728" s="212"/>
      <c r="Q728" s="212"/>
      <c r="R728" s="385"/>
      <c r="S728" s="385"/>
      <c r="T728" s="385"/>
      <c r="U728" s="385"/>
    </row>
    <row r="729" spans="1:21" ht="16.5" x14ac:dyDescent="0.25">
      <c r="A729" s="39" t="s">
        <v>1247</v>
      </c>
      <c r="B729" s="175" t="s">
        <v>401</v>
      </c>
      <c r="C729" s="386"/>
      <c r="D729" s="223"/>
      <c r="E729" s="207"/>
      <c r="F729" s="241"/>
      <c r="G729" s="223"/>
      <c r="H729" s="207"/>
      <c r="I729" s="237"/>
      <c r="J729" s="209"/>
      <c r="K729" s="210"/>
      <c r="L729" s="241"/>
      <c r="M729" s="223"/>
      <c r="N729" s="207"/>
      <c r="O729" s="222"/>
      <c r="P729" s="212"/>
      <c r="Q729" s="212"/>
      <c r="R729" s="385"/>
      <c r="S729" s="385"/>
      <c r="T729" s="385"/>
      <c r="U729" s="385"/>
    </row>
    <row r="730" spans="1:21" ht="16.5" x14ac:dyDescent="0.25">
      <c r="A730" s="39" t="s">
        <v>1248</v>
      </c>
      <c r="B730" s="175" t="s">
        <v>1397</v>
      </c>
      <c r="C730" s="386"/>
      <c r="D730" s="223"/>
      <c r="E730" s="207"/>
      <c r="F730" s="241"/>
      <c r="G730" s="223"/>
      <c r="H730" s="207"/>
      <c r="I730" s="237"/>
      <c r="J730" s="209"/>
      <c r="K730" s="210"/>
      <c r="L730" s="241"/>
      <c r="M730" s="223"/>
      <c r="N730" s="207"/>
      <c r="O730" s="222"/>
      <c r="P730" s="212"/>
      <c r="Q730" s="212"/>
      <c r="R730" s="385"/>
      <c r="S730" s="385"/>
      <c r="T730" s="385"/>
      <c r="U730" s="385"/>
    </row>
    <row r="731" spans="1:21" ht="16.5" x14ac:dyDescent="0.25">
      <c r="A731" s="39" t="s">
        <v>1249</v>
      </c>
      <c r="B731" s="175" t="s">
        <v>1398</v>
      </c>
      <c r="C731" s="386"/>
      <c r="D731" s="223"/>
      <c r="E731" s="207"/>
      <c r="F731" s="241"/>
      <c r="G731" s="223"/>
      <c r="H731" s="207"/>
      <c r="I731" s="237"/>
      <c r="J731" s="209"/>
      <c r="K731" s="210"/>
      <c r="L731" s="241"/>
      <c r="M731" s="223"/>
      <c r="N731" s="207"/>
      <c r="O731" s="222"/>
      <c r="P731" s="212"/>
      <c r="Q731" s="212"/>
      <c r="R731" s="385"/>
      <c r="S731" s="385"/>
      <c r="T731" s="385"/>
      <c r="U731" s="385"/>
    </row>
    <row r="732" spans="1:21" ht="16.5" x14ac:dyDescent="0.25">
      <c r="A732" s="39" t="s">
        <v>1250</v>
      </c>
      <c r="B732" s="175" t="s">
        <v>402</v>
      </c>
      <c r="C732" s="386"/>
      <c r="D732" s="223"/>
      <c r="E732" s="207"/>
      <c r="F732" s="241"/>
      <c r="G732" s="223"/>
      <c r="H732" s="207"/>
      <c r="I732" s="237"/>
      <c r="J732" s="209"/>
      <c r="K732" s="210"/>
      <c r="L732" s="241"/>
      <c r="M732" s="223"/>
      <c r="N732" s="207"/>
      <c r="O732" s="222"/>
      <c r="P732" s="212"/>
      <c r="Q732" s="212"/>
      <c r="R732" s="385"/>
      <c r="S732" s="385"/>
      <c r="T732" s="385"/>
      <c r="U732" s="385"/>
    </row>
    <row r="733" spans="1:21" ht="16.5" x14ac:dyDescent="0.25">
      <c r="A733" s="39" t="s">
        <v>1251</v>
      </c>
      <c r="B733" s="175" t="s">
        <v>403</v>
      </c>
      <c r="C733" s="386"/>
      <c r="D733" s="223"/>
      <c r="E733" s="207"/>
      <c r="F733" s="241"/>
      <c r="G733" s="223"/>
      <c r="H733" s="207"/>
      <c r="I733" s="237"/>
      <c r="J733" s="209"/>
      <c r="K733" s="210"/>
      <c r="L733" s="241"/>
      <c r="M733" s="223"/>
      <c r="N733" s="207"/>
      <c r="O733" s="222"/>
      <c r="P733" s="212"/>
      <c r="Q733" s="212"/>
      <c r="R733" s="385"/>
      <c r="S733" s="385"/>
      <c r="T733" s="385"/>
      <c r="U733" s="385"/>
    </row>
    <row r="734" spans="1:21" ht="16.5" x14ac:dyDescent="0.25">
      <c r="A734" s="39" t="s">
        <v>1252</v>
      </c>
      <c r="B734" s="175" t="s">
        <v>404</v>
      </c>
      <c r="C734" s="386"/>
      <c r="D734" s="223"/>
      <c r="E734" s="207"/>
      <c r="F734" s="241"/>
      <c r="G734" s="223"/>
      <c r="H734" s="207"/>
      <c r="I734" s="237"/>
      <c r="J734" s="209"/>
      <c r="K734" s="210"/>
      <c r="L734" s="241"/>
      <c r="M734" s="223"/>
      <c r="N734" s="207"/>
      <c r="O734" s="222"/>
      <c r="P734" s="212"/>
      <c r="Q734" s="212"/>
      <c r="R734" s="385"/>
      <c r="S734" s="385"/>
      <c r="T734" s="385"/>
      <c r="U734" s="385"/>
    </row>
    <row r="735" spans="1:21" ht="16.5" x14ac:dyDescent="0.25">
      <c r="A735" s="39" t="s">
        <v>1253</v>
      </c>
      <c r="B735" s="175" t="s">
        <v>405</v>
      </c>
      <c r="C735" s="386"/>
      <c r="D735" s="223"/>
      <c r="E735" s="207"/>
      <c r="F735" s="241"/>
      <c r="G735" s="223"/>
      <c r="H735" s="207"/>
      <c r="I735" s="237"/>
      <c r="J735" s="209"/>
      <c r="K735" s="210"/>
      <c r="L735" s="241"/>
      <c r="M735" s="223"/>
      <c r="N735" s="207"/>
      <c r="O735" s="222"/>
      <c r="P735" s="212"/>
      <c r="Q735" s="212"/>
      <c r="R735" s="385"/>
      <c r="S735" s="385"/>
      <c r="T735" s="385"/>
      <c r="U735" s="385"/>
    </row>
    <row r="736" spans="1:21" ht="16.5" x14ac:dyDescent="0.25">
      <c r="A736" s="39" t="s">
        <v>1254</v>
      </c>
      <c r="B736" s="175" t="s">
        <v>406</v>
      </c>
      <c r="C736" s="386"/>
      <c r="D736" s="223"/>
      <c r="E736" s="207"/>
      <c r="F736" s="241"/>
      <c r="G736" s="223"/>
      <c r="H736" s="207"/>
      <c r="I736" s="237"/>
      <c r="J736" s="209"/>
      <c r="K736" s="210"/>
      <c r="L736" s="241"/>
      <c r="M736" s="223"/>
      <c r="N736" s="207"/>
      <c r="O736" s="222"/>
      <c r="P736" s="212"/>
      <c r="Q736" s="212"/>
      <c r="R736" s="385"/>
      <c r="S736" s="385"/>
      <c r="T736" s="385"/>
      <c r="U736" s="385"/>
    </row>
    <row r="737" spans="1:21" ht="16.5" x14ac:dyDescent="0.25">
      <c r="A737" s="39" t="s">
        <v>1255</v>
      </c>
      <c r="B737" s="175" t="s">
        <v>407</v>
      </c>
      <c r="C737" s="386"/>
      <c r="D737" s="223"/>
      <c r="E737" s="207"/>
      <c r="F737" s="241"/>
      <c r="G737" s="223"/>
      <c r="H737" s="207"/>
      <c r="I737" s="237"/>
      <c r="J737" s="209"/>
      <c r="K737" s="210"/>
      <c r="L737" s="241"/>
      <c r="M737" s="223"/>
      <c r="N737" s="207"/>
      <c r="O737" s="222"/>
      <c r="P737" s="212"/>
      <c r="Q737" s="212"/>
      <c r="R737" s="385"/>
      <c r="S737" s="385"/>
      <c r="T737" s="385"/>
      <c r="U737" s="385"/>
    </row>
    <row r="738" spans="1:21" ht="16.5" x14ac:dyDescent="0.25">
      <c r="A738" s="39" t="s">
        <v>1256</v>
      </c>
      <c r="B738" s="175" t="s">
        <v>408</v>
      </c>
      <c r="C738" s="386"/>
      <c r="D738" s="223"/>
      <c r="E738" s="207"/>
      <c r="F738" s="241"/>
      <c r="G738" s="223"/>
      <c r="H738" s="207"/>
      <c r="I738" s="237"/>
      <c r="J738" s="209"/>
      <c r="K738" s="210"/>
      <c r="L738" s="241"/>
      <c r="M738" s="223"/>
      <c r="N738" s="207"/>
      <c r="O738" s="222"/>
      <c r="P738" s="212"/>
      <c r="Q738" s="212"/>
      <c r="R738" s="385"/>
      <c r="S738" s="385"/>
      <c r="T738" s="385"/>
      <c r="U738" s="385"/>
    </row>
    <row r="739" spans="1:21" ht="16.5" x14ac:dyDescent="0.25">
      <c r="A739" s="39" t="s">
        <v>1257</v>
      </c>
      <c r="B739" s="175" t="s">
        <v>1132</v>
      </c>
      <c r="C739" s="386"/>
      <c r="D739" s="223"/>
      <c r="E739" s="207"/>
      <c r="F739" s="241"/>
      <c r="G739" s="223"/>
      <c r="H739" s="207"/>
      <c r="I739" s="237"/>
      <c r="J739" s="209"/>
      <c r="K739" s="210"/>
      <c r="L739" s="241"/>
      <c r="M739" s="223"/>
      <c r="N739" s="207"/>
      <c r="O739" s="222"/>
      <c r="P739" s="212"/>
      <c r="Q739" s="212"/>
      <c r="R739" s="385"/>
      <c r="S739" s="385"/>
      <c r="T739" s="385"/>
      <c r="U739" s="385"/>
    </row>
    <row r="740" spans="1:21" ht="16.5" x14ac:dyDescent="0.25">
      <c r="A740" s="39" t="s">
        <v>1258</v>
      </c>
      <c r="B740" s="175" t="s">
        <v>409</v>
      </c>
      <c r="C740" s="386"/>
      <c r="D740" s="223"/>
      <c r="E740" s="207"/>
      <c r="F740" s="241"/>
      <c r="G740" s="223"/>
      <c r="H740" s="207"/>
      <c r="I740" s="237"/>
      <c r="J740" s="209"/>
      <c r="K740" s="210"/>
      <c r="L740" s="241"/>
      <c r="M740" s="223"/>
      <c r="N740" s="207"/>
      <c r="O740" s="222"/>
      <c r="P740" s="212"/>
      <c r="Q740" s="212"/>
      <c r="R740" s="385"/>
      <c r="S740" s="385"/>
      <c r="T740" s="385"/>
      <c r="U740" s="385"/>
    </row>
    <row r="741" spans="1:21" ht="16.5" x14ac:dyDescent="0.25">
      <c r="A741" s="39" t="s">
        <v>1259</v>
      </c>
      <c r="B741" s="175" t="s">
        <v>410</v>
      </c>
      <c r="C741" s="386"/>
      <c r="D741" s="223"/>
      <c r="E741" s="207"/>
      <c r="F741" s="241"/>
      <c r="G741" s="223"/>
      <c r="H741" s="207"/>
      <c r="I741" s="237"/>
      <c r="J741" s="209"/>
      <c r="K741" s="210"/>
      <c r="L741" s="241"/>
      <c r="M741" s="223"/>
      <c r="N741" s="207"/>
      <c r="O741" s="222"/>
      <c r="P741" s="212"/>
      <c r="Q741" s="212"/>
      <c r="R741" s="385"/>
      <c r="S741" s="385"/>
      <c r="T741" s="385"/>
      <c r="U741" s="385"/>
    </row>
    <row r="742" spans="1:21" ht="16.5" x14ac:dyDescent="0.25">
      <c r="A742" s="39" t="s">
        <v>1260</v>
      </c>
      <c r="B742" s="175" t="s">
        <v>1092</v>
      </c>
      <c r="C742" s="386"/>
      <c r="D742" s="223"/>
      <c r="E742" s="207"/>
      <c r="F742" s="241"/>
      <c r="G742" s="223"/>
      <c r="H742" s="207"/>
      <c r="I742" s="237"/>
      <c r="J742" s="209"/>
      <c r="K742" s="210"/>
      <c r="L742" s="241"/>
      <c r="M742" s="223"/>
      <c r="N742" s="207"/>
      <c r="O742" s="222"/>
      <c r="P742" s="212"/>
      <c r="Q742" s="212"/>
      <c r="R742" s="385"/>
      <c r="S742" s="385"/>
      <c r="T742" s="385"/>
      <c r="U742" s="385"/>
    </row>
    <row r="743" spans="1:21" ht="16.5" x14ac:dyDescent="0.25">
      <c r="A743" s="39" t="s">
        <v>1261</v>
      </c>
      <c r="B743" s="175" t="s">
        <v>411</v>
      </c>
      <c r="C743" s="386"/>
      <c r="D743" s="223"/>
      <c r="E743" s="207"/>
      <c r="F743" s="241"/>
      <c r="G743" s="223"/>
      <c r="H743" s="207"/>
      <c r="I743" s="237"/>
      <c r="J743" s="209"/>
      <c r="K743" s="210"/>
      <c r="L743" s="241"/>
      <c r="M743" s="223"/>
      <c r="N743" s="207"/>
      <c r="O743" s="222"/>
      <c r="P743" s="212"/>
      <c r="Q743" s="212"/>
      <c r="R743" s="385"/>
      <c r="S743" s="385"/>
      <c r="T743" s="385"/>
      <c r="U743" s="385"/>
    </row>
    <row r="744" spans="1:21" ht="16.5" x14ac:dyDescent="0.25">
      <c r="A744" s="39" t="s">
        <v>1262</v>
      </c>
      <c r="B744" s="175" t="s">
        <v>334</v>
      </c>
      <c r="C744" s="386"/>
      <c r="D744" s="223"/>
      <c r="E744" s="207"/>
      <c r="F744" s="241"/>
      <c r="G744" s="223"/>
      <c r="H744" s="207"/>
      <c r="I744" s="237"/>
      <c r="J744" s="209"/>
      <c r="K744" s="210"/>
      <c r="L744" s="241"/>
      <c r="M744" s="223"/>
      <c r="N744" s="207"/>
      <c r="O744" s="222"/>
      <c r="P744" s="212"/>
      <c r="Q744" s="212"/>
      <c r="R744" s="385"/>
      <c r="S744" s="385"/>
      <c r="T744" s="385"/>
      <c r="U744" s="385"/>
    </row>
    <row r="745" spans="1:21" ht="16.5" x14ac:dyDescent="0.25">
      <c r="A745" s="39" t="s">
        <v>1263</v>
      </c>
      <c r="B745" s="175" t="s">
        <v>1100</v>
      </c>
      <c r="C745" s="386"/>
      <c r="D745" s="223"/>
      <c r="E745" s="207"/>
      <c r="F745" s="241"/>
      <c r="G745" s="223"/>
      <c r="H745" s="207"/>
      <c r="I745" s="237"/>
      <c r="J745" s="209"/>
      <c r="K745" s="210"/>
      <c r="L745" s="241"/>
      <c r="M745" s="223"/>
      <c r="N745" s="207"/>
      <c r="O745" s="222"/>
      <c r="P745" s="212"/>
      <c r="Q745" s="212"/>
      <c r="R745" s="385"/>
      <c r="S745" s="385"/>
      <c r="T745" s="385"/>
      <c r="U745" s="385"/>
    </row>
    <row r="746" spans="1:21" ht="16.5" x14ac:dyDescent="0.25">
      <c r="A746" s="39" t="s">
        <v>1264</v>
      </c>
      <c r="B746" s="175" t="s">
        <v>374</v>
      </c>
      <c r="C746" s="386"/>
      <c r="D746" s="223"/>
      <c r="E746" s="207"/>
      <c r="F746" s="241"/>
      <c r="G746" s="223"/>
      <c r="H746" s="207"/>
      <c r="I746" s="237"/>
      <c r="J746" s="209"/>
      <c r="K746" s="210"/>
      <c r="L746" s="241"/>
      <c r="M746" s="223"/>
      <c r="N746" s="207"/>
      <c r="O746" s="222"/>
      <c r="P746" s="212"/>
      <c r="Q746" s="212"/>
      <c r="R746" s="385"/>
      <c r="S746" s="385"/>
      <c r="T746" s="385"/>
      <c r="U746" s="385"/>
    </row>
    <row r="747" spans="1:21" ht="16.5" x14ac:dyDescent="0.25">
      <c r="A747" s="39" t="s">
        <v>1265</v>
      </c>
      <c r="B747" s="175" t="s">
        <v>1101</v>
      </c>
      <c r="C747" s="386"/>
      <c r="D747" s="223"/>
      <c r="E747" s="207"/>
      <c r="F747" s="241"/>
      <c r="G747" s="223"/>
      <c r="H747" s="207"/>
      <c r="I747" s="237"/>
      <c r="J747" s="209"/>
      <c r="K747" s="210"/>
      <c r="L747" s="241"/>
      <c r="M747" s="223"/>
      <c r="N747" s="207"/>
      <c r="O747" s="222"/>
      <c r="P747" s="212"/>
      <c r="Q747" s="212"/>
      <c r="R747" s="385"/>
      <c r="S747" s="385"/>
      <c r="T747" s="385"/>
      <c r="U747" s="385"/>
    </row>
    <row r="748" spans="1:21" ht="16.5" x14ac:dyDescent="0.25">
      <c r="A748" s="39" t="s">
        <v>1266</v>
      </c>
      <c r="B748" s="175" t="s">
        <v>412</v>
      </c>
      <c r="C748" s="386"/>
      <c r="D748" s="223"/>
      <c r="E748" s="207"/>
      <c r="F748" s="241"/>
      <c r="G748" s="223"/>
      <c r="H748" s="207"/>
      <c r="I748" s="237"/>
      <c r="J748" s="209"/>
      <c r="K748" s="210"/>
      <c r="L748" s="241"/>
      <c r="M748" s="223"/>
      <c r="N748" s="207"/>
      <c r="O748" s="222"/>
      <c r="P748" s="212"/>
      <c r="Q748" s="212"/>
      <c r="R748" s="385"/>
      <c r="S748" s="385"/>
      <c r="T748" s="385"/>
      <c r="U748" s="385"/>
    </row>
    <row r="749" spans="1:21" ht="16.5" x14ac:dyDescent="0.25">
      <c r="A749" s="39" t="s">
        <v>1267</v>
      </c>
      <c r="B749" s="175" t="s">
        <v>1056</v>
      </c>
      <c r="C749" s="386"/>
      <c r="D749" s="223"/>
      <c r="E749" s="207"/>
      <c r="F749" s="241"/>
      <c r="G749" s="223"/>
      <c r="H749" s="207"/>
      <c r="I749" s="237"/>
      <c r="J749" s="209"/>
      <c r="K749" s="210"/>
      <c r="L749" s="241"/>
      <c r="M749" s="223"/>
      <c r="N749" s="207"/>
      <c r="O749" s="222"/>
      <c r="P749" s="212"/>
      <c r="Q749" s="212"/>
      <c r="R749" s="385"/>
      <c r="S749" s="385"/>
      <c r="T749" s="385"/>
      <c r="U749" s="385"/>
    </row>
    <row r="750" spans="1:21" ht="16.5" x14ac:dyDescent="0.25">
      <c r="A750" s="39" t="s">
        <v>1268</v>
      </c>
      <c r="B750" s="175" t="s">
        <v>1057</v>
      </c>
      <c r="C750" s="386"/>
      <c r="D750" s="223"/>
      <c r="E750" s="207"/>
      <c r="F750" s="241"/>
      <c r="G750" s="223"/>
      <c r="H750" s="207"/>
      <c r="I750" s="237"/>
      <c r="J750" s="209"/>
      <c r="K750" s="210"/>
      <c r="L750" s="241"/>
      <c r="M750" s="223"/>
      <c r="N750" s="207"/>
      <c r="O750" s="222"/>
      <c r="P750" s="212"/>
      <c r="Q750" s="212"/>
      <c r="R750" s="385"/>
      <c r="S750" s="385"/>
      <c r="T750" s="385"/>
      <c r="U750" s="385"/>
    </row>
    <row r="751" spans="1:21" ht="16.5" x14ac:dyDescent="0.25">
      <c r="A751" s="39" t="s">
        <v>1269</v>
      </c>
      <c r="B751" s="175" t="s">
        <v>413</v>
      </c>
      <c r="C751" s="386"/>
      <c r="D751" s="223"/>
      <c r="E751" s="207"/>
      <c r="F751" s="241"/>
      <c r="G751" s="223"/>
      <c r="H751" s="207"/>
      <c r="I751" s="237"/>
      <c r="J751" s="209"/>
      <c r="K751" s="210"/>
      <c r="L751" s="241"/>
      <c r="M751" s="223"/>
      <c r="N751" s="207"/>
      <c r="O751" s="222"/>
      <c r="P751" s="212"/>
      <c r="Q751" s="212"/>
      <c r="R751" s="385"/>
      <c r="S751" s="385"/>
      <c r="T751" s="385"/>
      <c r="U751" s="385"/>
    </row>
    <row r="752" spans="1:21" ht="16.5" x14ac:dyDescent="0.25">
      <c r="A752" s="39" t="s">
        <v>1395</v>
      </c>
      <c r="B752" s="175" t="s">
        <v>1514</v>
      </c>
      <c r="C752" s="240"/>
      <c r="D752" s="215"/>
      <c r="E752" s="207"/>
      <c r="F752" s="241"/>
      <c r="G752" s="223"/>
      <c r="H752" s="207"/>
      <c r="I752" s="237"/>
      <c r="J752" s="209"/>
      <c r="K752" s="210"/>
      <c r="L752" s="215"/>
      <c r="M752" s="215"/>
      <c r="N752" s="207"/>
      <c r="O752" s="215"/>
      <c r="P752" s="215"/>
      <c r="Q752" s="207"/>
      <c r="R752" s="385"/>
      <c r="S752" s="385"/>
      <c r="T752" s="385"/>
      <c r="U752" s="385"/>
    </row>
    <row r="753" spans="1:21" ht="16.5" x14ac:dyDescent="0.25">
      <c r="A753" s="39" t="s">
        <v>1396</v>
      </c>
      <c r="B753" s="175" t="s">
        <v>414</v>
      </c>
      <c r="C753" s="386"/>
      <c r="D753" s="223"/>
      <c r="E753" s="207"/>
      <c r="F753" s="241"/>
      <c r="G753" s="223"/>
      <c r="H753" s="207"/>
      <c r="I753" s="237"/>
      <c r="J753" s="209"/>
      <c r="K753" s="210"/>
      <c r="L753" s="241"/>
      <c r="M753" s="223"/>
      <c r="N753" s="207"/>
      <c r="O753" s="222"/>
      <c r="P753" s="212"/>
      <c r="Q753" s="212"/>
      <c r="R753" s="385"/>
      <c r="S753" s="385"/>
      <c r="T753" s="385"/>
      <c r="U753" s="385"/>
    </row>
    <row r="754" spans="1:21" ht="16.5" x14ac:dyDescent="0.25">
      <c r="A754" s="39" t="s">
        <v>1528</v>
      </c>
      <c r="B754" s="175" t="s">
        <v>415</v>
      </c>
      <c r="C754" s="386"/>
      <c r="D754" s="223"/>
      <c r="E754" s="207"/>
      <c r="F754" s="241"/>
      <c r="G754" s="223"/>
      <c r="H754" s="207"/>
      <c r="I754" s="237"/>
      <c r="J754" s="209"/>
      <c r="K754" s="210"/>
      <c r="L754" s="241"/>
      <c r="M754" s="223"/>
      <c r="N754" s="207"/>
      <c r="O754" s="222"/>
      <c r="P754" s="212"/>
      <c r="Q754" s="212"/>
      <c r="R754" s="385"/>
      <c r="S754" s="385"/>
      <c r="T754" s="385"/>
      <c r="U754" s="385"/>
    </row>
    <row r="755" spans="1:21" ht="16.5" x14ac:dyDescent="0.25">
      <c r="A755" s="39" t="s">
        <v>1529</v>
      </c>
      <c r="B755" s="175" t="s">
        <v>416</v>
      </c>
      <c r="C755" s="386"/>
      <c r="D755" s="223"/>
      <c r="E755" s="207"/>
      <c r="F755" s="241"/>
      <c r="G755" s="223"/>
      <c r="H755" s="207"/>
      <c r="I755" s="237"/>
      <c r="J755" s="209"/>
      <c r="K755" s="210"/>
      <c r="L755" s="241"/>
      <c r="M755" s="223"/>
      <c r="N755" s="207"/>
      <c r="O755" s="222"/>
      <c r="P755" s="212"/>
      <c r="Q755" s="212"/>
      <c r="R755" s="385"/>
      <c r="S755" s="385"/>
      <c r="T755" s="385"/>
      <c r="U755" s="385"/>
    </row>
    <row r="756" spans="1:21" ht="16.5" x14ac:dyDescent="0.25">
      <c r="A756" s="39" t="s">
        <v>1530</v>
      </c>
      <c r="B756" s="175" t="s">
        <v>417</v>
      </c>
      <c r="C756" s="386"/>
      <c r="D756" s="223"/>
      <c r="E756" s="207"/>
      <c r="F756" s="241"/>
      <c r="G756" s="223"/>
      <c r="H756" s="207"/>
      <c r="I756" s="237"/>
      <c r="J756" s="209"/>
      <c r="K756" s="210"/>
      <c r="L756" s="241"/>
      <c r="M756" s="223"/>
      <c r="N756" s="207"/>
      <c r="O756" s="222"/>
      <c r="P756" s="212"/>
      <c r="Q756" s="212"/>
      <c r="R756" s="385"/>
      <c r="S756" s="385"/>
      <c r="T756" s="385"/>
      <c r="U756" s="385"/>
    </row>
    <row r="757" spans="1:21" ht="16.5" x14ac:dyDescent="0.25">
      <c r="A757" s="39" t="s">
        <v>1545</v>
      </c>
      <c r="B757" s="175" t="s">
        <v>418</v>
      </c>
      <c r="C757" s="386"/>
      <c r="D757" s="223"/>
      <c r="E757" s="207"/>
      <c r="F757" s="241"/>
      <c r="G757" s="223"/>
      <c r="H757" s="207"/>
      <c r="I757" s="237"/>
      <c r="J757" s="209"/>
      <c r="K757" s="210"/>
      <c r="L757" s="241"/>
      <c r="M757" s="223"/>
      <c r="N757" s="207"/>
      <c r="O757" s="222"/>
      <c r="P757" s="212"/>
      <c r="Q757" s="212"/>
      <c r="R757" s="385"/>
      <c r="S757" s="385"/>
      <c r="T757" s="385"/>
      <c r="U757" s="385"/>
    </row>
    <row r="758" spans="1:21" ht="69" customHeight="1" x14ac:dyDescent="0.25">
      <c r="A758" s="368">
        <v>7</v>
      </c>
      <c r="B758" s="372" t="s">
        <v>419</v>
      </c>
      <c r="C758" s="317"/>
      <c r="D758" s="318"/>
      <c r="E758" s="318"/>
      <c r="F758" s="320"/>
      <c r="G758" s="318"/>
      <c r="H758" s="318"/>
      <c r="I758" s="320"/>
      <c r="J758" s="318"/>
      <c r="K758" s="318"/>
      <c r="L758" s="320"/>
      <c r="M758" s="318"/>
      <c r="N758" s="318"/>
      <c r="O758" s="320"/>
      <c r="P758" s="318"/>
      <c r="Q758" s="318"/>
      <c r="R758" s="385"/>
      <c r="S758" s="385"/>
      <c r="T758" s="385"/>
      <c r="U758" s="385"/>
    </row>
    <row r="759" spans="1:21" ht="16.5" x14ac:dyDescent="0.25">
      <c r="A759" s="39" t="s">
        <v>765</v>
      </c>
      <c r="B759" s="175" t="s">
        <v>420</v>
      </c>
      <c r="C759" s="386"/>
      <c r="D759" s="223"/>
      <c r="E759" s="207"/>
      <c r="F759" s="241"/>
      <c r="G759" s="223"/>
      <c r="H759" s="207"/>
      <c r="I759" s="237"/>
      <c r="J759" s="209"/>
      <c r="K759" s="210"/>
      <c r="L759" s="241"/>
      <c r="M759" s="223"/>
      <c r="N759" s="207"/>
      <c r="O759" s="222"/>
      <c r="P759" s="212"/>
      <c r="Q759" s="212"/>
      <c r="R759" s="385"/>
      <c r="S759" s="385"/>
      <c r="T759" s="385"/>
      <c r="U759" s="385"/>
    </row>
    <row r="760" spans="1:21" ht="16.5" x14ac:dyDescent="0.25">
      <c r="A760" s="39" t="s">
        <v>766</v>
      </c>
      <c r="B760" s="175" t="s">
        <v>421</v>
      </c>
      <c r="C760" s="386"/>
      <c r="D760" s="223"/>
      <c r="E760" s="207"/>
      <c r="F760" s="241"/>
      <c r="G760" s="223"/>
      <c r="H760" s="207"/>
      <c r="I760" s="237"/>
      <c r="J760" s="209"/>
      <c r="K760" s="210"/>
      <c r="L760" s="241"/>
      <c r="M760" s="223"/>
      <c r="N760" s="207"/>
      <c r="O760" s="222"/>
      <c r="P760" s="212"/>
      <c r="Q760" s="212"/>
      <c r="R760" s="385"/>
      <c r="S760" s="385"/>
      <c r="T760" s="385"/>
      <c r="U760" s="385"/>
    </row>
    <row r="761" spans="1:21" ht="16.5" x14ac:dyDescent="0.25">
      <c r="A761" s="39" t="s">
        <v>767</v>
      </c>
      <c r="B761" s="175" t="s">
        <v>422</v>
      </c>
      <c r="C761" s="386"/>
      <c r="D761" s="223"/>
      <c r="E761" s="207"/>
      <c r="F761" s="241"/>
      <c r="G761" s="223"/>
      <c r="H761" s="207"/>
      <c r="I761" s="237"/>
      <c r="J761" s="209"/>
      <c r="K761" s="210"/>
      <c r="L761" s="241"/>
      <c r="M761" s="223"/>
      <c r="N761" s="207"/>
      <c r="O761" s="222"/>
      <c r="P761" s="212"/>
      <c r="Q761" s="212"/>
      <c r="R761" s="385"/>
      <c r="S761" s="385"/>
      <c r="T761" s="385"/>
      <c r="U761" s="385"/>
    </row>
    <row r="762" spans="1:21" ht="16.5" x14ac:dyDescent="0.25">
      <c r="A762" s="39" t="s">
        <v>768</v>
      </c>
      <c r="B762" s="175" t="s">
        <v>423</v>
      </c>
      <c r="C762" s="386"/>
      <c r="D762" s="223"/>
      <c r="E762" s="207"/>
      <c r="F762" s="241"/>
      <c r="G762" s="223"/>
      <c r="H762" s="207"/>
      <c r="I762" s="237"/>
      <c r="J762" s="209"/>
      <c r="K762" s="210"/>
      <c r="L762" s="241"/>
      <c r="M762" s="223"/>
      <c r="N762" s="207"/>
      <c r="O762" s="222"/>
      <c r="P762" s="212"/>
      <c r="Q762" s="212"/>
      <c r="R762" s="385"/>
      <c r="S762" s="385"/>
      <c r="T762" s="385"/>
      <c r="U762" s="385"/>
    </row>
    <row r="763" spans="1:21" ht="16.5" x14ac:dyDescent="0.25">
      <c r="A763" s="39" t="s">
        <v>769</v>
      </c>
      <c r="B763" s="175" t="s">
        <v>424</v>
      </c>
      <c r="C763" s="386"/>
      <c r="D763" s="223"/>
      <c r="E763" s="207"/>
      <c r="F763" s="241"/>
      <c r="G763" s="223"/>
      <c r="H763" s="207"/>
      <c r="I763" s="237"/>
      <c r="J763" s="209"/>
      <c r="K763" s="210"/>
      <c r="L763" s="241"/>
      <c r="M763" s="223"/>
      <c r="N763" s="207"/>
      <c r="O763" s="222"/>
      <c r="P763" s="212"/>
      <c r="Q763" s="212"/>
      <c r="R763" s="385"/>
      <c r="S763" s="385"/>
      <c r="T763" s="385"/>
      <c r="U763" s="385"/>
    </row>
    <row r="764" spans="1:21" ht="16.5" x14ac:dyDescent="0.25">
      <c r="A764" s="39" t="s">
        <v>770</v>
      </c>
      <c r="B764" s="175" t="s">
        <v>425</v>
      </c>
      <c r="C764" s="386"/>
      <c r="D764" s="223"/>
      <c r="E764" s="207"/>
      <c r="F764" s="241"/>
      <c r="G764" s="223"/>
      <c r="H764" s="207"/>
      <c r="I764" s="237"/>
      <c r="J764" s="209"/>
      <c r="K764" s="210"/>
      <c r="L764" s="241"/>
      <c r="M764" s="223"/>
      <c r="N764" s="207"/>
      <c r="O764" s="222"/>
      <c r="P764" s="212"/>
      <c r="Q764" s="212"/>
      <c r="R764" s="385"/>
      <c r="S764" s="385"/>
      <c r="T764" s="385"/>
      <c r="U764" s="385"/>
    </row>
    <row r="765" spans="1:21" ht="16.5" x14ac:dyDescent="0.25">
      <c r="A765" s="39" t="s">
        <v>771</v>
      </c>
      <c r="B765" s="175" t="s">
        <v>426</v>
      </c>
      <c r="C765" s="386"/>
      <c r="D765" s="223"/>
      <c r="E765" s="207"/>
      <c r="F765" s="241"/>
      <c r="G765" s="223"/>
      <c r="H765" s="207"/>
      <c r="I765" s="237"/>
      <c r="J765" s="209"/>
      <c r="K765" s="210"/>
      <c r="L765" s="241"/>
      <c r="M765" s="223"/>
      <c r="N765" s="207"/>
      <c r="O765" s="222"/>
      <c r="P765" s="212"/>
      <c r="Q765" s="212"/>
      <c r="R765" s="385"/>
      <c r="S765" s="385"/>
      <c r="T765" s="385"/>
      <c r="U765" s="385"/>
    </row>
    <row r="766" spans="1:21" ht="16.5" x14ac:dyDescent="0.25">
      <c r="A766" s="39" t="s">
        <v>772</v>
      </c>
      <c r="B766" s="175" t="s">
        <v>1585</v>
      </c>
      <c r="C766" s="386"/>
      <c r="D766" s="223"/>
      <c r="E766" s="207"/>
      <c r="F766" s="241"/>
      <c r="G766" s="223"/>
      <c r="H766" s="207"/>
      <c r="I766" s="237"/>
      <c r="J766" s="209"/>
      <c r="K766" s="210"/>
      <c r="L766" s="241"/>
      <c r="M766" s="223"/>
      <c r="N766" s="207"/>
      <c r="O766" s="222"/>
      <c r="P766" s="212"/>
      <c r="Q766" s="212"/>
      <c r="R766" s="385"/>
      <c r="S766" s="385"/>
      <c r="T766" s="385"/>
      <c r="U766" s="385"/>
    </row>
    <row r="767" spans="1:21" ht="16.5" x14ac:dyDescent="0.25">
      <c r="A767" s="39" t="s">
        <v>773</v>
      </c>
      <c r="B767" s="175" t="s">
        <v>427</v>
      </c>
      <c r="C767" s="386"/>
      <c r="D767" s="223"/>
      <c r="E767" s="207"/>
      <c r="F767" s="241"/>
      <c r="G767" s="223"/>
      <c r="H767" s="207"/>
      <c r="I767" s="237"/>
      <c r="J767" s="209"/>
      <c r="K767" s="210"/>
      <c r="L767" s="241"/>
      <c r="M767" s="223"/>
      <c r="N767" s="207"/>
      <c r="O767" s="222"/>
      <c r="P767" s="212"/>
      <c r="Q767" s="212"/>
      <c r="R767" s="385"/>
      <c r="S767" s="385"/>
      <c r="T767" s="385"/>
      <c r="U767" s="385"/>
    </row>
    <row r="768" spans="1:21" ht="16.5" x14ac:dyDescent="0.25">
      <c r="A768" s="39" t="s">
        <v>774</v>
      </c>
      <c r="B768" s="175" t="s">
        <v>1108</v>
      </c>
      <c r="C768" s="386"/>
      <c r="D768" s="223"/>
      <c r="E768" s="207"/>
      <c r="F768" s="241"/>
      <c r="G768" s="223"/>
      <c r="H768" s="207"/>
      <c r="I768" s="237"/>
      <c r="J768" s="209"/>
      <c r="K768" s="210"/>
      <c r="L768" s="241"/>
      <c r="M768" s="223"/>
      <c r="N768" s="207"/>
      <c r="O768" s="222"/>
      <c r="P768" s="212"/>
      <c r="Q768" s="212"/>
      <c r="R768" s="385"/>
      <c r="S768" s="385"/>
      <c r="T768" s="385"/>
      <c r="U768" s="385"/>
    </row>
    <row r="769" spans="1:21" ht="16.5" x14ac:dyDescent="0.25">
      <c r="A769" s="39" t="s">
        <v>775</v>
      </c>
      <c r="B769" s="175" t="s">
        <v>428</v>
      </c>
      <c r="C769" s="386"/>
      <c r="D769" s="223"/>
      <c r="E769" s="207"/>
      <c r="F769" s="241"/>
      <c r="G769" s="223"/>
      <c r="H769" s="207"/>
      <c r="I769" s="237"/>
      <c r="J769" s="209"/>
      <c r="K769" s="210"/>
      <c r="L769" s="241"/>
      <c r="M769" s="223"/>
      <c r="N769" s="207"/>
      <c r="O769" s="222"/>
      <c r="P769" s="212"/>
      <c r="Q769" s="212"/>
      <c r="R769" s="385"/>
      <c r="S769" s="385"/>
      <c r="T769" s="385"/>
      <c r="U769" s="385"/>
    </row>
    <row r="770" spans="1:21" ht="16.5" x14ac:dyDescent="0.25">
      <c r="A770" s="39" t="s">
        <v>776</v>
      </c>
      <c r="B770" s="175" t="s">
        <v>1617</v>
      </c>
      <c r="C770" s="386"/>
      <c r="D770" s="223"/>
      <c r="E770" s="207"/>
      <c r="F770" s="241"/>
      <c r="G770" s="223"/>
      <c r="H770" s="207"/>
      <c r="I770" s="237"/>
      <c r="J770" s="209"/>
      <c r="K770" s="210"/>
      <c r="L770" s="241"/>
      <c r="M770" s="223"/>
      <c r="N770" s="207"/>
      <c r="O770" s="222"/>
      <c r="P770" s="212"/>
      <c r="Q770" s="212"/>
      <c r="R770" s="385"/>
      <c r="S770" s="385"/>
      <c r="T770" s="385"/>
      <c r="U770" s="385"/>
    </row>
    <row r="771" spans="1:21" ht="16.5" x14ac:dyDescent="0.25">
      <c r="A771" s="39" t="s">
        <v>777</v>
      </c>
      <c r="B771" s="175" t="s">
        <v>1616</v>
      </c>
      <c r="C771" s="386"/>
      <c r="D771" s="223"/>
      <c r="E771" s="207"/>
      <c r="F771" s="241"/>
      <c r="G771" s="223"/>
      <c r="H771" s="207"/>
      <c r="I771" s="237"/>
      <c r="J771" s="209"/>
      <c r="K771" s="210"/>
      <c r="L771" s="241"/>
      <c r="M771" s="223"/>
      <c r="N771" s="207"/>
      <c r="O771" s="222"/>
      <c r="P771" s="212"/>
      <c r="Q771" s="212"/>
      <c r="R771" s="385"/>
      <c r="S771" s="385"/>
      <c r="T771" s="385"/>
      <c r="U771" s="385"/>
    </row>
    <row r="772" spans="1:21" ht="16.5" x14ac:dyDescent="0.25">
      <c r="A772" s="39" t="s">
        <v>778</v>
      </c>
      <c r="B772" s="175" t="s">
        <v>1042</v>
      </c>
      <c r="C772" s="386"/>
      <c r="D772" s="223"/>
      <c r="E772" s="207"/>
      <c r="F772" s="241"/>
      <c r="G772" s="223"/>
      <c r="H772" s="207"/>
      <c r="I772" s="237"/>
      <c r="J772" s="209"/>
      <c r="K772" s="210"/>
      <c r="L772" s="241"/>
      <c r="M772" s="223"/>
      <c r="N772" s="207"/>
      <c r="O772" s="222"/>
      <c r="P772" s="212"/>
      <c r="Q772" s="212"/>
      <c r="R772" s="385"/>
      <c r="S772" s="385"/>
      <c r="T772" s="385"/>
      <c r="U772" s="385"/>
    </row>
    <row r="773" spans="1:21" ht="16.5" x14ac:dyDescent="0.25">
      <c r="A773" s="39" t="s">
        <v>779</v>
      </c>
      <c r="B773" s="175" t="s">
        <v>429</v>
      </c>
      <c r="C773" s="386"/>
      <c r="D773" s="223"/>
      <c r="E773" s="207"/>
      <c r="F773" s="241"/>
      <c r="G773" s="223"/>
      <c r="H773" s="207"/>
      <c r="I773" s="237"/>
      <c r="J773" s="209"/>
      <c r="K773" s="210"/>
      <c r="L773" s="241"/>
      <c r="M773" s="223"/>
      <c r="N773" s="207"/>
      <c r="O773" s="222"/>
      <c r="P773" s="212"/>
      <c r="Q773" s="212"/>
      <c r="R773" s="385"/>
      <c r="S773" s="385"/>
      <c r="T773" s="385"/>
      <c r="U773" s="385"/>
    </row>
    <row r="774" spans="1:21" ht="69" customHeight="1" x14ac:dyDescent="0.25">
      <c r="A774" s="368">
        <v>8</v>
      </c>
      <c r="B774" s="372" t="s">
        <v>430</v>
      </c>
      <c r="C774" s="317"/>
      <c r="D774" s="318"/>
      <c r="E774" s="318"/>
      <c r="F774" s="320"/>
      <c r="G774" s="318"/>
      <c r="H774" s="318"/>
      <c r="I774" s="320"/>
      <c r="J774" s="318"/>
      <c r="K774" s="318"/>
      <c r="L774" s="320"/>
      <c r="M774" s="318"/>
      <c r="N774" s="318"/>
      <c r="O774" s="320"/>
      <c r="P774" s="318"/>
      <c r="Q774" s="318"/>
      <c r="R774" s="385"/>
      <c r="S774" s="385"/>
      <c r="T774" s="385"/>
      <c r="U774" s="385"/>
    </row>
    <row r="775" spans="1:21" ht="16.5" x14ac:dyDescent="0.25">
      <c r="A775" s="39" t="s">
        <v>780</v>
      </c>
      <c r="B775" s="175" t="s">
        <v>431</v>
      </c>
      <c r="C775" s="386"/>
      <c r="D775" s="223"/>
      <c r="E775" s="207"/>
      <c r="F775" s="241"/>
      <c r="G775" s="223"/>
      <c r="H775" s="207"/>
      <c r="I775" s="237"/>
      <c r="J775" s="209"/>
      <c r="K775" s="210"/>
      <c r="L775" s="241"/>
      <c r="M775" s="223"/>
      <c r="N775" s="207"/>
      <c r="O775" s="222"/>
      <c r="P775" s="212"/>
      <c r="Q775" s="212"/>
      <c r="R775" s="385"/>
      <c r="S775" s="385"/>
      <c r="T775" s="385"/>
      <c r="U775" s="385"/>
    </row>
    <row r="776" spans="1:21" ht="16.5" x14ac:dyDescent="0.25">
      <c r="A776" s="39" t="s">
        <v>781</v>
      </c>
      <c r="B776" s="175" t="s">
        <v>432</v>
      </c>
      <c r="C776" s="386"/>
      <c r="D776" s="223"/>
      <c r="E776" s="207"/>
      <c r="F776" s="241"/>
      <c r="G776" s="223"/>
      <c r="H776" s="207"/>
      <c r="I776" s="237"/>
      <c r="J776" s="209"/>
      <c r="K776" s="210"/>
      <c r="L776" s="241"/>
      <c r="M776" s="223"/>
      <c r="N776" s="207"/>
      <c r="O776" s="222"/>
      <c r="P776" s="212"/>
      <c r="Q776" s="212"/>
      <c r="R776" s="385"/>
      <c r="S776" s="385"/>
      <c r="T776" s="385"/>
      <c r="U776" s="385"/>
    </row>
    <row r="777" spans="1:21" ht="16.5" x14ac:dyDescent="0.25">
      <c r="A777" s="39" t="s">
        <v>782</v>
      </c>
      <c r="B777" s="175" t="s">
        <v>1579</v>
      </c>
      <c r="C777" s="386"/>
      <c r="D777" s="223"/>
      <c r="E777" s="207"/>
      <c r="F777" s="241"/>
      <c r="G777" s="223"/>
      <c r="H777" s="207"/>
      <c r="I777" s="237"/>
      <c r="J777" s="209"/>
      <c r="K777" s="207"/>
      <c r="L777" s="241"/>
      <c r="M777" s="223"/>
      <c r="N777" s="207"/>
      <c r="O777" s="222"/>
      <c r="P777" s="212"/>
      <c r="Q777" s="207"/>
      <c r="R777" s="385"/>
      <c r="S777" s="385"/>
      <c r="T777" s="385"/>
      <c r="U777" s="385"/>
    </row>
    <row r="778" spans="1:21" ht="16.5" x14ac:dyDescent="0.25">
      <c r="A778" s="39" t="s">
        <v>783</v>
      </c>
      <c r="B778" s="175" t="s">
        <v>1082</v>
      </c>
      <c r="C778" s="386"/>
      <c r="D778" s="223"/>
      <c r="E778" s="207"/>
      <c r="F778" s="241"/>
      <c r="G778" s="223"/>
      <c r="H778" s="207"/>
      <c r="I778" s="237"/>
      <c r="J778" s="209"/>
      <c r="K778" s="210"/>
      <c r="L778" s="241"/>
      <c r="M778" s="223"/>
      <c r="N778" s="207"/>
      <c r="O778" s="222"/>
      <c r="P778" s="212"/>
      <c r="Q778" s="212"/>
      <c r="R778" s="385"/>
      <c r="S778" s="385"/>
      <c r="T778" s="385"/>
      <c r="U778" s="385"/>
    </row>
    <row r="779" spans="1:21" ht="16.5" x14ac:dyDescent="0.25">
      <c r="A779" s="39" t="s">
        <v>784</v>
      </c>
      <c r="B779" s="175" t="s">
        <v>1083</v>
      </c>
      <c r="C779" s="386"/>
      <c r="D779" s="223"/>
      <c r="E779" s="207"/>
      <c r="F779" s="241"/>
      <c r="G779" s="223"/>
      <c r="H779" s="207"/>
      <c r="I779" s="237"/>
      <c r="J779" s="209"/>
      <c r="K779" s="210"/>
      <c r="L779" s="241"/>
      <c r="M779" s="223"/>
      <c r="N779" s="207"/>
      <c r="O779" s="222"/>
      <c r="P779" s="212"/>
      <c r="Q779" s="212"/>
      <c r="R779" s="385"/>
      <c r="S779" s="385"/>
      <c r="T779" s="385"/>
      <c r="U779" s="385"/>
    </row>
    <row r="780" spans="1:21" ht="16.5" x14ac:dyDescent="0.25">
      <c r="A780" s="39" t="s">
        <v>785</v>
      </c>
      <c r="B780" s="175" t="s">
        <v>433</v>
      </c>
      <c r="C780" s="386"/>
      <c r="D780" s="223"/>
      <c r="E780" s="207"/>
      <c r="F780" s="241"/>
      <c r="G780" s="223"/>
      <c r="H780" s="207"/>
      <c r="I780" s="237"/>
      <c r="J780" s="209"/>
      <c r="K780" s="210"/>
      <c r="L780" s="241"/>
      <c r="M780" s="223"/>
      <c r="N780" s="207"/>
      <c r="O780" s="222"/>
      <c r="P780" s="212"/>
      <c r="Q780" s="212"/>
      <c r="R780" s="385"/>
      <c r="S780" s="385"/>
      <c r="T780" s="385"/>
      <c r="U780" s="385"/>
    </row>
    <row r="781" spans="1:21" ht="16.5" x14ac:dyDescent="0.25">
      <c r="A781" s="39" t="s">
        <v>786</v>
      </c>
      <c r="B781" s="175" t="s">
        <v>434</v>
      </c>
      <c r="C781" s="386"/>
      <c r="D781" s="223"/>
      <c r="E781" s="207"/>
      <c r="F781" s="241"/>
      <c r="G781" s="223"/>
      <c r="H781" s="207"/>
      <c r="I781" s="237"/>
      <c r="J781" s="209"/>
      <c r="K781" s="210"/>
      <c r="L781" s="241"/>
      <c r="M781" s="223"/>
      <c r="N781" s="207"/>
      <c r="O781" s="222"/>
      <c r="P781" s="212"/>
      <c r="Q781" s="212"/>
      <c r="R781" s="385"/>
      <c r="S781" s="385"/>
      <c r="T781" s="385"/>
      <c r="U781" s="385"/>
    </row>
    <row r="782" spans="1:21" ht="16.5" x14ac:dyDescent="0.25">
      <c r="A782" s="39" t="s">
        <v>787</v>
      </c>
      <c r="B782" s="175" t="s">
        <v>1173</v>
      </c>
      <c r="C782" s="386"/>
      <c r="D782" s="223"/>
      <c r="E782" s="207"/>
      <c r="F782" s="241"/>
      <c r="G782" s="223"/>
      <c r="H782" s="207"/>
      <c r="I782" s="237"/>
      <c r="J782" s="209"/>
      <c r="K782" s="210"/>
      <c r="L782" s="241"/>
      <c r="M782" s="223"/>
      <c r="N782" s="207"/>
      <c r="O782" s="222"/>
      <c r="P782" s="212"/>
      <c r="Q782" s="212"/>
      <c r="R782" s="385"/>
      <c r="S782" s="385"/>
      <c r="T782" s="385"/>
      <c r="U782" s="385"/>
    </row>
    <row r="783" spans="1:21" ht="16.5" x14ac:dyDescent="0.25">
      <c r="A783" s="39" t="s">
        <v>788</v>
      </c>
      <c r="B783" s="175" t="s">
        <v>435</v>
      </c>
      <c r="C783" s="386"/>
      <c r="D783" s="223"/>
      <c r="E783" s="207"/>
      <c r="F783" s="241"/>
      <c r="G783" s="223"/>
      <c r="H783" s="207"/>
      <c r="I783" s="237"/>
      <c r="J783" s="209"/>
      <c r="K783" s="210"/>
      <c r="L783" s="241"/>
      <c r="M783" s="223"/>
      <c r="N783" s="207"/>
      <c r="O783" s="222"/>
      <c r="P783" s="212"/>
      <c r="Q783" s="212"/>
      <c r="R783" s="385"/>
      <c r="S783" s="385"/>
      <c r="T783" s="385"/>
      <c r="U783" s="385"/>
    </row>
    <row r="784" spans="1:21" ht="16.5" x14ac:dyDescent="0.25">
      <c r="A784" s="39" t="s">
        <v>789</v>
      </c>
      <c r="B784" s="175" t="s">
        <v>1109</v>
      </c>
      <c r="C784" s="386"/>
      <c r="D784" s="223"/>
      <c r="E784" s="207"/>
      <c r="F784" s="241"/>
      <c r="G784" s="223"/>
      <c r="H784" s="207"/>
      <c r="I784" s="237"/>
      <c r="J784" s="209"/>
      <c r="K784" s="210"/>
      <c r="L784" s="241"/>
      <c r="M784" s="223"/>
      <c r="N784" s="207"/>
      <c r="O784" s="222"/>
      <c r="P784" s="212"/>
      <c r="Q784" s="212"/>
      <c r="R784" s="385"/>
      <c r="S784" s="385"/>
      <c r="T784" s="385"/>
      <c r="U784" s="385"/>
    </row>
    <row r="785" spans="1:21" ht="16.5" x14ac:dyDescent="0.25">
      <c r="A785" s="39" t="s">
        <v>790</v>
      </c>
      <c r="B785" s="175" t="s">
        <v>1110</v>
      </c>
      <c r="C785" s="386"/>
      <c r="D785" s="223"/>
      <c r="E785" s="207"/>
      <c r="F785" s="241"/>
      <c r="G785" s="223"/>
      <c r="H785" s="207"/>
      <c r="I785" s="237"/>
      <c r="J785" s="209"/>
      <c r="K785" s="210"/>
      <c r="L785" s="241"/>
      <c r="M785" s="223"/>
      <c r="N785" s="207"/>
      <c r="O785" s="222"/>
      <c r="P785" s="212"/>
      <c r="Q785" s="212"/>
      <c r="R785" s="385"/>
      <c r="S785" s="385"/>
      <c r="T785" s="385"/>
      <c r="U785" s="385"/>
    </row>
    <row r="786" spans="1:21" ht="16.5" x14ac:dyDescent="0.25">
      <c r="A786" s="39" t="s">
        <v>791</v>
      </c>
      <c r="B786" s="175" t="s">
        <v>436</v>
      </c>
      <c r="C786" s="386"/>
      <c r="D786" s="223"/>
      <c r="E786" s="207"/>
      <c r="F786" s="241"/>
      <c r="G786" s="223"/>
      <c r="H786" s="207"/>
      <c r="I786" s="237"/>
      <c r="J786" s="209"/>
      <c r="K786" s="210"/>
      <c r="L786" s="241"/>
      <c r="M786" s="223"/>
      <c r="N786" s="207"/>
      <c r="O786" s="222"/>
      <c r="P786" s="212"/>
      <c r="Q786" s="212"/>
      <c r="R786" s="385"/>
      <c r="S786" s="385"/>
      <c r="T786" s="385"/>
      <c r="U786" s="385"/>
    </row>
    <row r="787" spans="1:21" ht="16.5" x14ac:dyDescent="0.25">
      <c r="A787" s="39" t="s">
        <v>792</v>
      </c>
      <c r="B787" s="175" t="s">
        <v>1080</v>
      </c>
      <c r="C787" s="386"/>
      <c r="D787" s="223"/>
      <c r="E787" s="207"/>
      <c r="F787" s="241"/>
      <c r="G787" s="223"/>
      <c r="H787" s="207"/>
      <c r="I787" s="237"/>
      <c r="J787" s="209"/>
      <c r="K787" s="210"/>
      <c r="L787" s="241"/>
      <c r="M787" s="223"/>
      <c r="N787" s="207"/>
      <c r="O787" s="222"/>
      <c r="P787" s="212"/>
      <c r="Q787" s="212"/>
      <c r="R787" s="385"/>
      <c r="S787" s="385"/>
      <c r="T787" s="385"/>
      <c r="U787" s="385"/>
    </row>
    <row r="788" spans="1:21" ht="16.5" x14ac:dyDescent="0.25">
      <c r="A788" s="39" t="s">
        <v>793</v>
      </c>
      <c r="B788" s="175" t="s">
        <v>1081</v>
      </c>
      <c r="C788" s="386"/>
      <c r="D788" s="223"/>
      <c r="E788" s="207"/>
      <c r="F788" s="241"/>
      <c r="G788" s="223"/>
      <c r="H788" s="207"/>
      <c r="I788" s="237"/>
      <c r="J788" s="209"/>
      <c r="K788" s="210"/>
      <c r="L788" s="241"/>
      <c r="M788" s="223"/>
      <c r="N788" s="207"/>
      <c r="O788" s="222"/>
      <c r="P788" s="212"/>
      <c r="Q788" s="212"/>
      <c r="R788" s="385"/>
      <c r="S788" s="385"/>
      <c r="T788" s="385"/>
      <c r="U788" s="385"/>
    </row>
    <row r="789" spans="1:21" ht="16.5" x14ac:dyDescent="0.25">
      <c r="A789" s="39" t="s">
        <v>794</v>
      </c>
      <c r="B789" s="175" t="s">
        <v>1138</v>
      </c>
      <c r="C789" s="386"/>
      <c r="D789" s="223"/>
      <c r="E789" s="207"/>
      <c r="F789" s="241"/>
      <c r="G789" s="223"/>
      <c r="H789" s="207"/>
      <c r="I789" s="237"/>
      <c r="J789" s="209"/>
      <c r="K789" s="210"/>
      <c r="L789" s="241"/>
      <c r="M789" s="223"/>
      <c r="N789" s="207"/>
      <c r="O789" s="222"/>
      <c r="P789" s="212"/>
      <c r="Q789" s="212"/>
      <c r="R789" s="385"/>
      <c r="S789" s="385"/>
      <c r="T789" s="385"/>
      <c r="U789" s="385"/>
    </row>
    <row r="790" spans="1:21" ht="16.5" x14ac:dyDescent="0.25">
      <c r="A790" s="39" t="s">
        <v>795</v>
      </c>
      <c r="B790" s="175" t="s">
        <v>1149</v>
      </c>
      <c r="C790" s="386"/>
      <c r="D790" s="223"/>
      <c r="E790" s="207"/>
      <c r="F790" s="241"/>
      <c r="G790" s="223"/>
      <c r="H790" s="207"/>
      <c r="I790" s="237"/>
      <c r="J790" s="209"/>
      <c r="K790" s="210"/>
      <c r="L790" s="241"/>
      <c r="M790" s="223"/>
      <c r="N790" s="207"/>
      <c r="O790" s="222"/>
      <c r="P790" s="212"/>
      <c r="Q790" s="212"/>
      <c r="R790" s="385"/>
      <c r="S790" s="385"/>
      <c r="T790" s="385"/>
      <c r="U790" s="385"/>
    </row>
    <row r="791" spans="1:21" ht="16.5" x14ac:dyDescent="0.25">
      <c r="A791" s="39" t="s">
        <v>796</v>
      </c>
      <c r="B791" s="175" t="s">
        <v>1150</v>
      </c>
      <c r="C791" s="386"/>
      <c r="D791" s="223"/>
      <c r="E791" s="207"/>
      <c r="F791" s="241"/>
      <c r="G791" s="223"/>
      <c r="H791" s="207"/>
      <c r="I791" s="237"/>
      <c r="J791" s="209"/>
      <c r="K791" s="210"/>
      <c r="L791" s="241"/>
      <c r="M791" s="223"/>
      <c r="N791" s="207"/>
      <c r="O791" s="222"/>
      <c r="P791" s="212"/>
      <c r="Q791" s="212"/>
      <c r="R791" s="385"/>
      <c r="S791" s="385"/>
      <c r="T791" s="385"/>
      <c r="U791" s="385"/>
    </row>
    <row r="792" spans="1:21" ht="16.5" x14ac:dyDescent="0.25">
      <c r="A792" s="39" t="s">
        <v>797</v>
      </c>
      <c r="B792" s="175" t="s">
        <v>1043</v>
      </c>
      <c r="C792" s="386"/>
      <c r="D792" s="223"/>
      <c r="E792" s="207"/>
      <c r="F792" s="241"/>
      <c r="G792" s="223"/>
      <c r="H792" s="207"/>
      <c r="I792" s="237"/>
      <c r="J792" s="209"/>
      <c r="K792" s="210"/>
      <c r="L792" s="241"/>
      <c r="M792" s="223"/>
      <c r="N792" s="207"/>
      <c r="O792" s="222"/>
      <c r="P792" s="212"/>
      <c r="Q792" s="212"/>
      <c r="R792" s="385"/>
      <c r="S792" s="385"/>
      <c r="T792" s="385"/>
      <c r="U792" s="385"/>
    </row>
    <row r="793" spans="1:21" ht="16.5" x14ac:dyDescent="0.25">
      <c r="A793" s="39" t="s">
        <v>798</v>
      </c>
      <c r="B793" s="175" t="s">
        <v>1408</v>
      </c>
      <c r="C793" s="386"/>
      <c r="D793" s="223"/>
      <c r="E793" s="212"/>
      <c r="F793" s="241"/>
      <c r="G793" s="223"/>
      <c r="H793" s="212"/>
      <c r="I793" s="237"/>
      <c r="J793" s="209"/>
      <c r="K793" s="218"/>
      <c r="L793" s="241"/>
      <c r="M793" s="223"/>
      <c r="N793" s="212"/>
      <c r="O793" s="222"/>
      <c r="P793" s="212"/>
      <c r="Q793" s="212"/>
      <c r="R793" s="385"/>
      <c r="S793" s="385"/>
      <c r="T793" s="385"/>
      <c r="U793" s="385"/>
    </row>
    <row r="794" spans="1:21" ht="16.5" x14ac:dyDescent="0.25">
      <c r="A794" s="39" t="s">
        <v>799</v>
      </c>
      <c r="B794" s="175" t="s">
        <v>1409</v>
      </c>
      <c r="C794" s="386"/>
      <c r="D794" s="223"/>
      <c r="E794" s="212"/>
      <c r="F794" s="241"/>
      <c r="G794" s="223"/>
      <c r="H794" s="212"/>
      <c r="I794" s="237"/>
      <c r="J794" s="209"/>
      <c r="K794" s="218"/>
      <c r="L794" s="241"/>
      <c r="M794" s="223"/>
      <c r="N794" s="212"/>
      <c r="O794" s="222"/>
      <c r="P794" s="212"/>
      <c r="Q794" s="212"/>
      <c r="R794" s="385"/>
      <c r="S794" s="385"/>
      <c r="T794" s="385"/>
      <c r="U794" s="385"/>
    </row>
    <row r="795" spans="1:21" ht="16.5" x14ac:dyDescent="0.25">
      <c r="A795" s="39" t="s">
        <v>800</v>
      </c>
      <c r="B795" s="178" t="s">
        <v>1517</v>
      </c>
      <c r="C795" s="386"/>
      <c r="D795" s="223"/>
      <c r="E795" s="213"/>
      <c r="F795" s="241"/>
      <c r="G795" s="223"/>
      <c r="H795" s="213"/>
      <c r="I795" s="237"/>
      <c r="J795" s="209"/>
      <c r="K795" s="213"/>
      <c r="L795" s="219"/>
      <c r="M795" s="219"/>
      <c r="N795" s="220"/>
      <c r="O795" s="219"/>
      <c r="P795" s="219"/>
      <c r="Q795" s="220"/>
      <c r="R795" s="385"/>
      <c r="S795" s="385"/>
      <c r="T795" s="385"/>
      <c r="U795" s="385"/>
    </row>
    <row r="796" spans="1:21" ht="16.5" x14ac:dyDescent="0.25">
      <c r="A796" s="39" t="s">
        <v>801</v>
      </c>
      <c r="B796" s="178" t="s">
        <v>1519</v>
      </c>
      <c r="C796" s="386"/>
      <c r="D796" s="223"/>
      <c r="E796" s="213"/>
      <c r="F796" s="241"/>
      <c r="G796" s="223"/>
      <c r="H796" s="213"/>
      <c r="I796" s="237"/>
      <c r="J796" s="209"/>
      <c r="K796" s="213"/>
      <c r="L796" s="219"/>
      <c r="M796" s="219"/>
      <c r="N796" s="220"/>
      <c r="O796" s="219"/>
      <c r="P796" s="219"/>
      <c r="Q796" s="220"/>
      <c r="R796" s="385"/>
      <c r="S796" s="385"/>
      <c r="T796" s="385"/>
      <c r="U796" s="385"/>
    </row>
    <row r="797" spans="1:21" ht="16.5" x14ac:dyDescent="0.25">
      <c r="A797" s="39" t="s">
        <v>802</v>
      </c>
      <c r="B797" s="178" t="s">
        <v>1520</v>
      </c>
      <c r="C797" s="386"/>
      <c r="D797" s="223"/>
      <c r="E797" s="213"/>
      <c r="F797" s="241"/>
      <c r="G797" s="223"/>
      <c r="H797" s="213"/>
      <c r="I797" s="237"/>
      <c r="J797" s="209"/>
      <c r="K797" s="213"/>
      <c r="L797" s="219"/>
      <c r="M797" s="219"/>
      <c r="N797" s="220"/>
      <c r="O797" s="219"/>
      <c r="P797" s="219"/>
      <c r="Q797" s="220"/>
      <c r="R797" s="385"/>
      <c r="S797" s="385"/>
      <c r="T797" s="385"/>
      <c r="U797" s="385"/>
    </row>
    <row r="798" spans="1:21" ht="16.5" x14ac:dyDescent="0.25">
      <c r="A798" s="39" t="s">
        <v>803</v>
      </c>
      <c r="B798" s="175" t="s">
        <v>437</v>
      </c>
      <c r="C798" s="386"/>
      <c r="D798" s="223"/>
      <c r="E798" s="207"/>
      <c r="F798" s="241"/>
      <c r="G798" s="223"/>
      <c r="H798" s="207"/>
      <c r="I798" s="237"/>
      <c r="J798" s="209"/>
      <c r="K798" s="210"/>
      <c r="L798" s="241"/>
      <c r="M798" s="223"/>
      <c r="N798" s="207"/>
      <c r="O798" s="222"/>
      <c r="P798" s="212"/>
      <c r="Q798" s="212"/>
      <c r="R798" s="385"/>
      <c r="S798" s="385"/>
      <c r="T798" s="385"/>
      <c r="U798" s="385"/>
    </row>
    <row r="799" spans="1:21" ht="16.5" x14ac:dyDescent="0.25">
      <c r="A799" s="39" t="s">
        <v>804</v>
      </c>
      <c r="B799" s="175" t="s">
        <v>438</v>
      </c>
      <c r="C799" s="386"/>
      <c r="D799" s="223"/>
      <c r="E799" s="207"/>
      <c r="F799" s="241"/>
      <c r="G799" s="223"/>
      <c r="H799" s="207"/>
      <c r="I799" s="237"/>
      <c r="J799" s="209"/>
      <c r="K799" s="210"/>
      <c r="L799" s="241"/>
      <c r="M799" s="223"/>
      <c r="N799" s="207"/>
      <c r="O799" s="222"/>
      <c r="P799" s="212"/>
      <c r="Q799" s="212"/>
      <c r="R799" s="385"/>
      <c r="S799" s="385"/>
      <c r="T799" s="385"/>
      <c r="U799" s="385"/>
    </row>
    <row r="800" spans="1:21" ht="16.5" x14ac:dyDescent="0.25">
      <c r="A800" s="39" t="s">
        <v>805</v>
      </c>
      <c r="B800" s="175" t="s">
        <v>439</v>
      </c>
      <c r="C800" s="386"/>
      <c r="D800" s="223"/>
      <c r="E800" s="207"/>
      <c r="F800" s="241"/>
      <c r="G800" s="223"/>
      <c r="H800" s="207"/>
      <c r="I800" s="237"/>
      <c r="J800" s="209"/>
      <c r="K800" s="210"/>
      <c r="L800" s="241"/>
      <c r="M800" s="223"/>
      <c r="N800" s="207"/>
      <c r="O800" s="222"/>
      <c r="P800" s="212"/>
      <c r="Q800" s="212"/>
      <c r="R800" s="385"/>
      <c r="S800" s="385"/>
      <c r="T800" s="385"/>
      <c r="U800" s="385"/>
    </row>
    <row r="801" spans="1:21" ht="16.5" x14ac:dyDescent="0.25">
      <c r="A801" s="39" t="s">
        <v>806</v>
      </c>
      <c r="B801" s="175" t="s">
        <v>440</v>
      </c>
      <c r="C801" s="386"/>
      <c r="D801" s="223"/>
      <c r="E801" s="207"/>
      <c r="F801" s="241"/>
      <c r="G801" s="223"/>
      <c r="H801" s="207"/>
      <c r="I801" s="237"/>
      <c r="J801" s="209"/>
      <c r="K801" s="210"/>
      <c r="L801" s="241"/>
      <c r="M801" s="223"/>
      <c r="N801" s="207"/>
      <c r="O801" s="222"/>
      <c r="P801" s="212"/>
      <c r="Q801" s="212"/>
      <c r="R801" s="385"/>
      <c r="S801" s="385"/>
      <c r="T801" s="385"/>
      <c r="U801" s="385"/>
    </row>
    <row r="802" spans="1:21" ht="16.5" x14ac:dyDescent="0.25">
      <c r="A802" s="39" t="s">
        <v>807</v>
      </c>
      <c r="B802" s="175" t="s">
        <v>441</v>
      </c>
      <c r="C802" s="386"/>
      <c r="D802" s="223"/>
      <c r="E802" s="207"/>
      <c r="F802" s="241"/>
      <c r="G802" s="223"/>
      <c r="H802" s="207"/>
      <c r="I802" s="237"/>
      <c r="J802" s="209"/>
      <c r="K802" s="210"/>
      <c r="L802" s="241"/>
      <c r="M802" s="223"/>
      <c r="N802" s="207"/>
      <c r="O802" s="222"/>
      <c r="P802" s="212"/>
      <c r="Q802" s="212"/>
      <c r="R802" s="385"/>
      <c r="S802" s="385"/>
      <c r="T802" s="385"/>
      <c r="U802" s="385"/>
    </row>
    <row r="803" spans="1:21" ht="16.5" x14ac:dyDescent="0.25">
      <c r="A803" s="39" t="s">
        <v>808</v>
      </c>
      <c r="B803" s="175" t="s">
        <v>442</v>
      </c>
      <c r="C803" s="386"/>
      <c r="D803" s="223"/>
      <c r="E803" s="207"/>
      <c r="F803" s="241"/>
      <c r="G803" s="223"/>
      <c r="H803" s="207"/>
      <c r="I803" s="237"/>
      <c r="J803" s="209"/>
      <c r="K803" s="210"/>
      <c r="L803" s="241"/>
      <c r="M803" s="223"/>
      <c r="N803" s="207"/>
      <c r="O803" s="222"/>
      <c r="P803" s="212"/>
      <c r="Q803" s="212"/>
      <c r="R803" s="385"/>
      <c r="S803" s="385"/>
      <c r="T803" s="385"/>
      <c r="U803" s="385"/>
    </row>
    <row r="804" spans="1:21" ht="16.5" x14ac:dyDescent="0.25">
      <c r="A804" s="39" t="s">
        <v>809</v>
      </c>
      <c r="B804" s="175" t="s">
        <v>1430</v>
      </c>
      <c r="C804" s="386"/>
      <c r="D804" s="223"/>
      <c r="E804" s="207"/>
      <c r="F804" s="241"/>
      <c r="G804" s="223"/>
      <c r="H804" s="207"/>
      <c r="I804" s="237"/>
      <c r="J804" s="209"/>
      <c r="K804" s="210"/>
      <c r="L804" s="241"/>
      <c r="M804" s="223"/>
      <c r="N804" s="207"/>
      <c r="O804" s="222"/>
      <c r="P804" s="212"/>
      <c r="Q804" s="212"/>
      <c r="R804" s="385"/>
      <c r="S804" s="385"/>
      <c r="T804" s="385"/>
      <c r="U804" s="385"/>
    </row>
    <row r="805" spans="1:21" ht="16.5" x14ac:dyDescent="0.25">
      <c r="A805" s="39" t="s">
        <v>810</v>
      </c>
      <c r="B805" s="175" t="s">
        <v>1139</v>
      </c>
      <c r="C805" s="386"/>
      <c r="D805" s="223"/>
      <c r="E805" s="207"/>
      <c r="F805" s="241"/>
      <c r="G805" s="223"/>
      <c r="H805" s="207"/>
      <c r="I805" s="237"/>
      <c r="J805" s="209"/>
      <c r="K805" s="210"/>
      <c r="L805" s="241"/>
      <c r="M805" s="223"/>
      <c r="N805" s="207"/>
      <c r="O805" s="222"/>
      <c r="P805" s="212"/>
      <c r="Q805" s="212"/>
      <c r="R805" s="385"/>
      <c r="S805" s="385"/>
      <c r="T805" s="385"/>
      <c r="U805" s="385"/>
    </row>
    <row r="806" spans="1:21" ht="16.5" x14ac:dyDescent="0.25">
      <c r="A806" s="39" t="s">
        <v>811</v>
      </c>
      <c r="B806" s="175" t="s">
        <v>1087</v>
      </c>
      <c r="C806" s="386"/>
      <c r="D806" s="223"/>
      <c r="E806" s="207"/>
      <c r="F806" s="241"/>
      <c r="G806" s="223"/>
      <c r="H806" s="207"/>
      <c r="I806" s="237"/>
      <c r="J806" s="209"/>
      <c r="K806" s="210"/>
      <c r="L806" s="241"/>
      <c r="M806" s="223"/>
      <c r="N806" s="207"/>
      <c r="O806" s="222"/>
      <c r="P806" s="212"/>
      <c r="Q806" s="212"/>
      <c r="R806" s="385"/>
      <c r="S806" s="385"/>
      <c r="T806" s="385"/>
      <c r="U806" s="385"/>
    </row>
    <row r="807" spans="1:21" ht="16.5" x14ac:dyDescent="0.25">
      <c r="A807" s="39" t="s">
        <v>812</v>
      </c>
      <c r="B807" s="175" t="s">
        <v>1046</v>
      </c>
      <c r="C807" s="386"/>
      <c r="D807" s="223"/>
      <c r="E807" s="207"/>
      <c r="F807" s="241"/>
      <c r="G807" s="223"/>
      <c r="H807" s="207"/>
      <c r="I807" s="237"/>
      <c r="J807" s="209"/>
      <c r="K807" s="210"/>
      <c r="L807" s="241"/>
      <c r="M807" s="223"/>
      <c r="N807" s="207"/>
      <c r="O807" s="222"/>
      <c r="P807" s="212"/>
      <c r="Q807" s="212"/>
      <c r="R807" s="385"/>
      <c r="S807" s="385"/>
      <c r="T807" s="385"/>
      <c r="U807" s="385"/>
    </row>
    <row r="808" spans="1:21" ht="16.5" x14ac:dyDescent="0.25">
      <c r="A808" s="39" t="s">
        <v>813</v>
      </c>
      <c r="B808" s="175" t="s">
        <v>1044</v>
      </c>
      <c r="C808" s="386"/>
      <c r="D808" s="223"/>
      <c r="E808" s="207"/>
      <c r="F808" s="241"/>
      <c r="G808" s="223"/>
      <c r="H808" s="207"/>
      <c r="I808" s="237"/>
      <c r="J808" s="209"/>
      <c r="K808" s="210"/>
      <c r="L808" s="241"/>
      <c r="M808" s="223"/>
      <c r="N808" s="207"/>
      <c r="O808" s="222"/>
      <c r="P808" s="212"/>
      <c r="Q808" s="212"/>
      <c r="R808" s="385"/>
      <c r="S808" s="385"/>
      <c r="T808" s="385"/>
      <c r="U808" s="385"/>
    </row>
    <row r="809" spans="1:21" ht="16.5" x14ac:dyDescent="0.25">
      <c r="A809" s="39" t="s">
        <v>814</v>
      </c>
      <c r="B809" s="175" t="s">
        <v>1158</v>
      </c>
      <c r="C809" s="386"/>
      <c r="D809" s="223"/>
      <c r="E809" s="207"/>
      <c r="F809" s="241"/>
      <c r="G809" s="223"/>
      <c r="H809" s="207"/>
      <c r="I809" s="237"/>
      <c r="J809" s="209"/>
      <c r="K809" s="210"/>
      <c r="L809" s="241"/>
      <c r="M809" s="223"/>
      <c r="N809" s="207"/>
      <c r="O809" s="222"/>
      <c r="P809" s="212"/>
      <c r="Q809" s="212"/>
      <c r="R809" s="385"/>
      <c r="S809" s="385"/>
      <c r="T809" s="385"/>
      <c r="U809" s="385"/>
    </row>
    <row r="810" spans="1:21" ht="16.5" x14ac:dyDescent="0.25">
      <c r="A810" s="39" t="s">
        <v>815</v>
      </c>
      <c r="B810" s="175" t="s">
        <v>1090</v>
      </c>
      <c r="C810" s="386"/>
      <c r="D810" s="223"/>
      <c r="E810" s="207"/>
      <c r="F810" s="241"/>
      <c r="G810" s="223"/>
      <c r="H810" s="207"/>
      <c r="I810" s="237"/>
      <c r="J810" s="209"/>
      <c r="K810" s="210"/>
      <c r="L810" s="241"/>
      <c r="M810" s="223"/>
      <c r="N810" s="207"/>
      <c r="O810" s="222"/>
      <c r="P810" s="212"/>
      <c r="Q810" s="212"/>
      <c r="R810" s="385"/>
      <c r="S810" s="385"/>
      <c r="T810" s="385"/>
      <c r="U810" s="385"/>
    </row>
    <row r="811" spans="1:21" ht="16.5" x14ac:dyDescent="0.25">
      <c r="A811" s="39" t="s">
        <v>816</v>
      </c>
      <c r="B811" s="175" t="s">
        <v>1535</v>
      </c>
      <c r="C811" s="386"/>
      <c r="D811" s="223"/>
      <c r="E811" s="207"/>
      <c r="F811" s="241"/>
      <c r="G811" s="223"/>
      <c r="H811" s="207"/>
      <c r="I811" s="237"/>
      <c r="J811" s="209"/>
      <c r="K811" s="210"/>
      <c r="L811" s="241"/>
      <c r="M811" s="223"/>
      <c r="N811" s="207"/>
      <c r="O811" s="222"/>
      <c r="P811" s="212"/>
      <c r="Q811" s="212"/>
      <c r="R811" s="385"/>
      <c r="S811" s="385"/>
      <c r="T811" s="385"/>
      <c r="U811" s="385"/>
    </row>
    <row r="812" spans="1:21" ht="16.5" x14ac:dyDescent="0.25">
      <c r="A812" s="39" t="s">
        <v>817</v>
      </c>
      <c r="B812" s="175" t="s">
        <v>1162</v>
      </c>
      <c r="C812" s="386"/>
      <c r="D812" s="223"/>
      <c r="E812" s="207"/>
      <c r="F812" s="241"/>
      <c r="G812" s="223"/>
      <c r="H812" s="207"/>
      <c r="I812" s="237"/>
      <c r="J812" s="209"/>
      <c r="K812" s="210"/>
      <c r="L812" s="241"/>
      <c r="M812" s="223"/>
      <c r="N812" s="207"/>
      <c r="O812" s="222"/>
      <c r="P812" s="212"/>
      <c r="Q812" s="212"/>
      <c r="R812" s="385"/>
      <c r="S812" s="385"/>
      <c r="T812" s="385"/>
      <c r="U812" s="385"/>
    </row>
    <row r="813" spans="1:21" ht="16.5" x14ac:dyDescent="0.25">
      <c r="A813" s="39" t="s">
        <v>1270</v>
      </c>
      <c r="B813" s="175" t="s">
        <v>1045</v>
      </c>
      <c r="C813" s="386"/>
      <c r="D813" s="223"/>
      <c r="E813" s="207"/>
      <c r="F813" s="241"/>
      <c r="G813" s="223"/>
      <c r="H813" s="207"/>
      <c r="I813" s="237"/>
      <c r="J813" s="209"/>
      <c r="K813" s="210"/>
      <c r="L813" s="241"/>
      <c r="M813" s="223"/>
      <c r="N813" s="207"/>
      <c r="O813" s="222"/>
      <c r="P813" s="212"/>
      <c r="Q813" s="212"/>
      <c r="R813" s="385"/>
      <c r="S813" s="385"/>
      <c r="T813" s="385"/>
      <c r="U813" s="385"/>
    </row>
    <row r="814" spans="1:21" ht="16.5" x14ac:dyDescent="0.25">
      <c r="A814" s="39" t="s">
        <v>1271</v>
      </c>
      <c r="B814" s="175" t="s">
        <v>1159</v>
      </c>
      <c r="C814" s="386"/>
      <c r="D814" s="223"/>
      <c r="E814" s="207"/>
      <c r="F814" s="241"/>
      <c r="G814" s="223"/>
      <c r="H814" s="207"/>
      <c r="I814" s="237"/>
      <c r="J814" s="209"/>
      <c r="K814" s="210"/>
      <c r="L814" s="241"/>
      <c r="M814" s="223"/>
      <c r="N814" s="207"/>
      <c r="O814" s="222"/>
      <c r="P814" s="212"/>
      <c r="Q814" s="212"/>
      <c r="R814" s="385"/>
      <c r="S814" s="385"/>
      <c r="T814" s="385"/>
      <c r="U814" s="385"/>
    </row>
    <row r="815" spans="1:21" ht="16.5" x14ac:dyDescent="0.25">
      <c r="A815" s="39" t="s">
        <v>1272</v>
      </c>
      <c r="B815" s="175" t="s">
        <v>1091</v>
      </c>
      <c r="C815" s="386"/>
      <c r="D815" s="223"/>
      <c r="E815" s="207"/>
      <c r="F815" s="241"/>
      <c r="G815" s="223"/>
      <c r="H815" s="207"/>
      <c r="I815" s="237"/>
      <c r="J815" s="209"/>
      <c r="K815" s="210"/>
      <c r="L815" s="241"/>
      <c r="M815" s="223"/>
      <c r="N815" s="207"/>
      <c r="O815" s="222"/>
      <c r="P815" s="212"/>
      <c r="Q815" s="212"/>
      <c r="R815" s="385"/>
      <c r="S815" s="385"/>
      <c r="T815" s="385"/>
      <c r="U815" s="385"/>
    </row>
    <row r="816" spans="1:21" ht="16.5" x14ac:dyDescent="0.25">
      <c r="A816" s="39" t="s">
        <v>1273</v>
      </c>
      <c r="B816" s="175" t="s">
        <v>1536</v>
      </c>
      <c r="C816" s="386"/>
      <c r="D816" s="223"/>
      <c r="E816" s="207"/>
      <c r="F816" s="241"/>
      <c r="G816" s="223"/>
      <c r="H816" s="207"/>
      <c r="I816" s="237"/>
      <c r="J816" s="209"/>
      <c r="K816" s="210"/>
      <c r="L816" s="241"/>
      <c r="M816" s="223"/>
      <c r="N816" s="207"/>
      <c r="O816" s="222"/>
      <c r="P816" s="212"/>
      <c r="Q816" s="212"/>
      <c r="R816" s="385"/>
      <c r="S816" s="385"/>
      <c r="T816" s="385"/>
      <c r="U816" s="385"/>
    </row>
    <row r="817" spans="1:21" ht="16.5" x14ac:dyDescent="0.25">
      <c r="A817" s="39" t="s">
        <v>1274</v>
      </c>
      <c r="B817" s="175" t="s">
        <v>1160</v>
      </c>
      <c r="C817" s="386"/>
      <c r="D817" s="223"/>
      <c r="E817" s="207"/>
      <c r="F817" s="241"/>
      <c r="G817" s="223"/>
      <c r="H817" s="207"/>
      <c r="I817" s="237"/>
      <c r="J817" s="209"/>
      <c r="K817" s="210"/>
      <c r="L817" s="241"/>
      <c r="M817" s="223"/>
      <c r="N817" s="207"/>
      <c r="O817" s="222"/>
      <c r="P817" s="212"/>
      <c r="Q817" s="212"/>
      <c r="R817" s="385"/>
      <c r="S817" s="385"/>
      <c r="T817" s="385"/>
      <c r="U817" s="385"/>
    </row>
    <row r="818" spans="1:21" ht="16.5" x14ac:dyDescent="0.25">
      <c r="A818" s="39" t="s">
        <v>1275</v>
      </c>
      <c r="B818" s="175" t="s">
        <v>1161</v>
      </c>
      <c r="C818" s="386"/>
      <c r="D818" s="223"/>
      <c r="E818" s="207"/>
      <c r="F818" s="241"/>
      <c r="G818" s="223"/>
      <c r="H818" s="207"/>
      <c r="I818" s="237"/>
      <c r="J818" s="209"/>
      <c r="K818" s="210"/>
      <c r="L818" s="241"/>
      <c r="M818" s="223"/>
      <c r="N818" s="207"/>
      <c r="O818" s="222"/>
      <c r="P818" s="212"/>
      <c r="Q818" s="212"/>
      <c r="R818" s="385"/>
      <c r="S818" s="385"/>
      <c r="T818" s="385"/>
      <c r="U818" s="385"/>
    </row>
    <row r="819" spans="1:21" ht="16.5" x14ac:dyDescent="0.25">
      <c r="A819" s="39" t="s">
        <v>1438</v>
      </c>
      <c r="B819" s="175" t="s">
        <v>1102</v>
      </c>
      <c r="C819" s="386"/>
      <c r="D819" s="223"/>
      <c r="E819" s="207"/>
      <c r="F819" s="241"/>
      <c r="G819" s="223"/>
      <c r="H819" s="207"/>
      <c r="I819" s="237"/>
      <c r="J819" s="209"/>
      <c r="K819" s="210"/>
      <c r="L819" s="241"/>
      <c r="M819" s="223"/>
      <c r="N819" s="207"/>
      <c r="O819" s="222"/>
      <c r="P819" s="212"/>
      <c r="Q819" s="212"/>
      <c r="R819" s="385"/>
      <c r="S819" s="385"/>
      <c r="T819" s="385"/>
      <c r="U819" s="385"/>
    </row>
    <row r="820" spans="1:21" ht="16.5" x14ac:dyDescent="0.25">
      <c r="A820" s="39" t="s">
        <v>1439</v>
      </c>
      <c r="B820" s="175" t="s">
        <v>1502</v>
      </c>
      <c r="C820" s="386"/>
      <c r="D820" s="223"/>
      <c r="E820" s="207"/>
      <c r="F820" s="241"/>
      <c r="G820" s="223"/>
      <c r="H820" s="207"/>
      <c r="I820" s="237"/>
      <c r="J820" s="209"/>
      <c r="K820" s="210"/>
      <c r="L820" s="241"/>
      <c r="M820" s="223"/>
      <c r="N820" s="207"/>
      <c r="O820" s="222"/>
      <c r="P820" s="212"/>
      <c r="Q820" s="212"/>
      <c r="R820" s="385"/>
      <c r="S820" s="385"/>
      <c r="T820" s="385"/>
      <c r="U820" s="385"/>
    </row>
    <row r="821" spans="1:21" ht="16.5" x14ac:dyDescent="0.25">
      <c r="A821" s="39" t="s">
        <v>1440</v>
      </c>
      <c r="B821" s="175" t="s">
        <v>1503</v>
      </c>
      <c r="C821" s="386"/>
      <c r="D821" s="223"/>
      <c r="E821" s="207"/>
      <c r="F821" s="241"/>
      <c r="G821" s="223"/>
      <c r="H821" s="207"/>
      <c r="I821" s="237"/>
      <c r="J821" s="209"/>
      <c r="K821" s="210"/>
      <c r="L821" s="241"/>
      <c r="M821" s="223"/>
      <c r="N821" s="207"/>
      <c r="O821" s="222"/>
      <c r="P821" s="212"/>
      <c r="Q821" s="212"/>
      <c r="R821" s="385"/>
      <c r="S821" s="385"/>
      <c r="T821" s="385"/>
      <c r="U821" s="385"/>
    </row>
    <row r="822" spans="1:21" ht="16.5" x14ac:dyDescent="0.25">
      <c r="A822" s="39" t="s">
        <v>1532</v>
      </c>
      <c r="B822" s="175" t="s">
        <v>443</v>
      </c>
      <c r="C822" s="386"/>
      <c r="D822" s="223"/>
      <c r="E822" s="207"/>
      <c r="F822" s="241"/>
      <c r="G822" s="223"/>
      <c r="H822" s="207"/>
      <c r="I822" s="237"/>
      <c r="J822" s="209"/>
      <c r="K822" s="210"/>
      <c r="L822" s="241"/>
      <c r="M822" s="223"/>
      <c r="N822" s="207"/>
      <c r="O822" s="222"/>
      <c r="P822" s="212"/>
      <c r="Q822" s="212"/>
      <c r="R822" s="385"/>
      <c r="S822" s="385"/>
      <c r="T822" s="385"/>
      <c r="U822" s="385"/>
    </row>
    <row r="823" spans="1:21" ht="16.5" x14ac:dyDescent="0.25">
      <c r="A823" s="39" t="s">
        <v>1533</v>
      </c>
      <c r="B823" s="175" t="s">
        <v>1167</v>
      </c>
      <c r="C823" s="386"/>
      <c r="D823" s="223"/>
      <c r="E823" s="207"/>
      <c r="F823" s="241"/>
      <c r="G823" s="223"/>
      <c r="H823" s="207"/>
      <c r="I823" s="237"/>
      <c r="J823" s="209"/>
      <c r="K823" s="210"/>
      <c r="L823" s="241"/>
      <c r="M823" s="223"/>
      <c r="N823" s="207"/>
      <c r="O823" s="222"/>
      <c r="P823" s="212"/>
      <c r="Q823" s="212"/>
      <c r="R823" s="385"/>
      <c r="S823" s="385"/>
      <c r="T823" s="385"/>
      <c r="U823" s="385"/>
    </row>
    <row r="824" spans="1:21" ht="16.5" x14ac:dyDescent="0.25">
      <c r="A824" s="39" t="s">
        <v>1534</v>
      </c>
      <c r="B824" s="175" t="s">
        <v>445</v>
      </c>
      <c r="C824" s="386"/>
      <c r="D824" s="223"/>
      <c r="E824" s="207"/>
      <c r="F824" s="241"/>
      <c r="G824" s="223"/>
      <c r="H824" s="207"/>
      <c r="I824" s="237"/>
      <c r="J824" s="209"/>
      <c r="K824" s="210"/>
      <c r="L824" s="241"/>
      <c r="M824" s="223"/>
      <c r="N824" s="207"/>
      <c r="O824" s="222"/>
      <c r="P824" s="212"/>
      <c r="Q824" s="212"/>
      <c r="R824" s="385"/>
      <c r="S824" s="385"/>
      <c r="T824" s="385"/>
      <c r="U824" s="385"/>
    </row>
    <row r="825" spans="1:21" ht="16.5" x14ac:dyDescent="0.25">
      <c r="A825" s="39" t="s">
        <v>1537</v>
      </c>
      <c r="B825" s="175" t="s">
        <v>1163</v>
      </c>
      <c r="C825" s="386"/>
      <c r="D825" s="223"/>
      <c r="E825" s="207"/>
      <c r="F825" s="241"/>
      <c r="G825" s="223"/>
      <c r="H825" s="207"/>
      <c r="I825" s="237"/>
      <c r="J825" s="209"/>
      <c r="K825" s="210"/>
      <c r="L825" s="241"/>
      <c r="M825" s="223"/>
      <c r="N825" s="207"/>
      <c r="O825" s="222"/>
      <c r="P825" s="212"/>
      <c r="Q825" s="212"/>
      <c r="R825" s="385"/>
      <c r="S825" s="385"/>
      <c r="T825" s="385"/>
      <c r="U825" s="385"/>
    </row>
    <row r="826" spans="1:21" ht="16.5" x14ac:dyDescent="0.25">
      <c r="A826" s="39" t="s">
        <v>1538</v>
      </c>
      <c r="B826" s="175" t="s">
        <v>446</v>
      </c>
      <c r="C826" s="386"/>
      <c r="D826" s="223"/>
      <c r="E826" s="207"/>
      <c r="F826" s="241"/>
      <c r="G826" s="223"/>
      <c r="H826" s="207"/>
      <c r="I826" s="237"/>
      <c r="J826" s="209"/>
      <c r="K826" s="210"/>
      <c r="L826" s="241"/>
      <c r="M826" s="223"/>
      <c r="N826" s="207"/>
      <c r="O826" s="222"/>
      <c r="P826" s="212"/>
      <c r="Q826" s="212"/>
      <c r="R826" s="385"/>
      <c r="S826" s="385"/>
      <c r="T826" s="385"/>
      <c r="U826" s="385"/>
    </row>
    <row r="827" spans="1:21" ht="82.5" customHeight="1" x14ac:dyDescent="0.25">
      <c r="A827" s="368">
        <v>9</v>
      </c>
      <c r="B827" s="373" t="s">
        <v>79</v>
      </c>
      <c r="C827" s="317"/>
      <c r="D827" s="318"/>
      <c r="E827" s="318"/>
      <c r="F827" s="320"/>
      <c r="G827" s="318"/>
      <c r="H827" s="318"/>
      <c r="I827" s="320"/>
      <c r="J827" s="318"/>
      <c r="K827" s="318"/>
      <c r="L827" s="320"/>
      <c r="M827" s="318"/>
      <c r="N827" s="318"/>
      <c r="O827" s="320"/>
      <c r="P827" s="318"/>
      <c r="Q827" s="318"/>
      <c r="R827" s="385"/>
      <c r="S827" s="385"/>
      <c r="T827" s="385"/>
      <c r="U827" s="385"/>
    </row>
    <row r="828" spans="1:21" ht="16.5" x14ac:dyDescent="0.25">
      <c r="A828" s="39" t="s">
        <v>818</v>
      </c>
      <c r="B828" s="175" t="s">
        <v>1085</v>
      </c>
      <c r="C828" s="386"/>
      <c r="D828" s="223"/>
      <c r="E828" s="207"/>
      <c r="F828" s="241"/>
      <c r="G828" s="223"/>
      <c r="H828" s="207"/>
      <c r="I828" s="237"/>
      <c r="J828" s="209"/>
      <c r="K828" s="210"/>
      <c r="L828" s="241"/>
      <c r="M828" s="223"/>
      <c r="N828" s="207"/>
      <c r="O828" s="222"/>
      <c r="P828" s="212"/>
      <c r="Q828" s="212"/>
      <c r="R828" s="385"/>
      <c r="S828" s="385"/>
      <c r="T828" s="385"/>
      <c r="U828" s="385"/>
    </row>
    <row r="829" spans="1:21" ht="16.5" x14ac:dyDescent="0.25">
      <c r="A829" s="39" t="s">
        <v>819</v>
      </c>
      <c r="B829" s="175" t="s">
        <v>1086</v>
      </c>
      <c r="C829" s="386"/>
      <c r="D829" s="223"/>
      <c r="E829" s="207"/>
      <c r="F829" s="241"/>
      <c r="G829" s="223"/>
      <c r="H829" s="207"/>
      <c r="I829" s="237"/>
      <c r="J829" s="209"/>
      <c r="K829" s="210"/>
      <c r="L829" s="241"/>
      <c r="M829" s="223"/>
      <c r="N829" s="207"/>
      <c r="O829" s="222"/>
      <c r="P829" s="212"/>
      <c r="Q829" s="212"/>
      <c r="R829" s="385"/>
      <c r="S829" s="385"/>
      <c r="T829" s="385"/>
      <c r="U829" s="385"/>
    </row>
    <row r="830" spans="1:21" ht="16.5" x14ac:dyDescent="0.25">
      <c r="A830" s="39" t="s">
        <v>820</v>
      </c>
      <c r="B830" s="175" t="s">
        <v>447</v>
      </c>
      <c r="C830" s="386"/>
      <c r="D830" s="223"/>
      <c r="E830" s="207"/>
      <c r="F830" s="241"/>
      <c r="G830" s="223"/>
      <c r="H830" s="207"/>
      <c r="I830" s="237"/>
      <c r="J830" s="209"/>
      <c r="K830" s="210"/>
      <c r="L830" s="241"/>
      <c r="M830" s="223"/>
      <c r="N830" s="207"/>
      <c r="O830" s="222"/>
      <c r="P830" s="212"/>
      <c r="Q830" s="212"/>
      <c r="R830" s="385"/>
      <c r="S830" s="385"/>
      <c r="T830" s="385"/>
      <c r="U830" s="385"/>
    </row>
    <row r="831" spans="1:21" ht="16.5" x14ac:dyDescent="0.25">
      <c r="A831" s="39" t="s">
        <v>821</v>
      </c>
      <c r="B831" s="175" t="s">
        <v>448</v>
      </c>
      <c r="C831" s="386"/>
      <c r="D831" s="223"/>
      <c r="E831" s="207"/>
      <c r="F831" s="241"/>
      <c r="G831" s="223"/>
      <c r="H831" s="207"/>
      <c r="I831" s="237"/>
      <c r="J831" s="209"/>
      <c r="K831" s="210"/>
      <c r="L831" s="241"/>
      <c r="M831" s="223"/>
      <c r="N831" s="207"/>
      <c r="O831" s="222"/>
      <c r="P831" s="212"/>
      <c r="Q831" s="212"/>
      <c r="R831" s="385"/>
      <c r="S831" s="385"/>
      <c r="T831" s="385"/>
      <c r="U831" s="385"/>
    </row>
    <row r="832" spans="1:21" ht="16.5" x14ac:dyDescent="0.25">
      <c r="A832" s="39" t="s">
        <v>822</v>
      </c>
      <c r="B832" s="175" t="s">
        <v>1172</v>
      </c>
      <c r="C832" s="386"/>
      <c r="D832" s="223"/>
      <c r="E832" s="207"/>
      <c r="F832" s="241"/>
      <c r="G832" s="223"/>
      <c r="H832" s="207"/>
      <c r="I832" s="237"/>
      <c r="J832" s="209"/>
      <c r="K832" s="210"/>
      <c r="L832" s="241"/>
      <c r="M832" s="223"/>
      <c r="N832" s="207"/>
      <c r="O832" s="222"/>
      <c r="P832" s="212"/>
      <c r="Q832" s="212"/>
      <c r="R832" s="385"/>
      <c r="S832" s="385"/>
      <c r="T832" s="385"/>
      <c r="U832" s="385"/>
    </row>
    <row r="833" spans="1:21" ht="16.5" x14ac:dyDescent="0.25">
      <c r="A833" s="39" t="s">
        <v>823</v>
      </c>
      <c r="B833" s="175" t="s">
        <v>1486</v>
      </c>
      <c r="C833" s="386"/>
      <c r="D833" s="223"/>
      <c r="E833" s="207"/>
      <c r="F833" s="241"/>
      <c r="G833" s="223"/>
      <c r="H833" s="207"/>
      <c r="I833" s="237"/>
      <c r="J833" s="209"/>
      <c r="K833" s="210"/>
      <c r="L833" s="241"/>
      <c r="M833" s="223"/>
      <c r="N833" s="207"/>
      <c r="O833" s="222"/>
      <c r="P833" s="212"/>
      <c r="Q833" s="212"/>
      <c r="R833" s="385"/>
      <c r="S833" s="385"/>
      <c r="T833" s="385"/>
      <c r="U833" s="385"/>
    </row>
    <row r="834" spans="1:21" ht="16.5" x14ac:dyDescent="0.25">
      <c r="A834" s="39" t="s">
        <v>824</v>
      </c>
      <c r="B834" s="175" t="s">
        <v>1084</v>
      </c>
      <c r="C834" s="386"/>
      <c r="D834" s="223"/>
      <c r="E834" s="207"/>
      <c r="F834" s="241"/>
      <c r="G834" s="223"/>
      <c r="H834" s="207"/>
      <c r="I834" s="237"/>
      <c r="J834" s="209"/>
      <c r="K834" s="210"/>
      <c r="L834" s="241"/>
      <c r="M834" s="223"/>
      <c r="N834" s="207"/>
      <c r="O834" s="222"/>
      <c r="P834" s="212"/>
      <c r="Q834" s="212"/>
      <c r="R834" s="385"/>
      <c r="S834" s="385"/>
      <c r="T834" s="385"/>
      <c r="U834" s="385"/>
    </row>
    <row r="835" spans="1:21" ht="16.5" x14ac:dyDescent="0.25">
      <c r="A835" s="39" t="s">
        <v>825</v>
      </c>
      <c r="B835" s="175" t="s">
        <v>449</v>
      </c>
      <c r="C835" s="386"/>
      <c r="D835" s="223"/>
      <c r="E835" s="207"/>
      <c r="F835" s="241"/>
      <c r="G835" s="223"/>
      <c r="H835" s="207"/>
      <c r="I835" s="237"/>
      <c r="J835" s="209"/>
      <c r="K835" s="210"/>
      <c r="L835" s="241"/>
      <c r="M835" s="223"/>
      <c r="N835" s="207"/>
      <c r="O835" s="222"/>
      <c r="P835" s="212"/>
      <c r="Q835" s="212"/>
      <c r="R835" s="385"/>
      <c r="S835" s="385"/>
      <c r="T835" s="385"/>
      <c r="U835" s="385"/>
    </row>
    <row r="836" spans="1:21" ht="16.5" x14ac:dyDescent="0.25">
      <c r="A836" s="39" t="s">
        <v>826</v>
      </c>
      <c r="B836" s="175" t="s">
        <v>450</v>
      </c>
      <c r="C836" s="386"/>
      <c r="D836" s="223"/>
      <c r="E836" s="207"/>
      <c r="F836" s="241"/>
      <c r="G836" s="223"/>
      <c r="H836" s="207"/>
      <c r="I836" s="237"/>
      <c r="J836" s="209"/>
      <c r="K836" s="210"/>
      <c r="L836" s="241"/>
      <c r="M836" s="223"/>
      <c r="N836" s="207"/>
      <c r="O836" s="222"/>
      <c r="P836" s="212"/>
      <c r="Q836" s="212"/>
      <c r="R836" s="385"/>
      <c r="S836" s="385"/>
      <c r="T836" s="385"/>
      <c r="U836" s="385"/>
    </row>
    <row r="837" spans="1:21" ht="16.5" x14ac:dyDescent="0.25">
      <c r="A837" s="39" t="s">
        <v>827</v>
      </c>
      <c r="B837" s="175" t="s">
        <v>1467</v>
      </c>
      <c r="C837" s="386"/>
      <c r="D837" s="223"/>
      <c r="E837" s="207"/>
      <c r="F837" s="241"/>
      <c r="G837" s="223"/>
      <c r="H837" s="207"/>
      <c r="I837" s="237"/>
      <c r="J837" s="209"/>
      <c r="K837" s="210"/>
      <c r="L837" s="241"/>
      <c r="M837" s="223"/>
      <c r="N837" s="207"/>
      <c r="O837" s="222"/>
      <c r="P837" s="212"/>
      <c r="Q837" s="212"/>
      <c r="R837" s="385"/>
      <c r="S837" s="385"/>
      <c r="T837" s="385"/>
      <c r="U837" s="385"/>
    </row>
    <row r="838" spans="1:21" ht="16.5" x14ac:dyDescent="0.25">
      <c r="A838" s="39" t="s">
        <v>828</v>
      </c>
      <c r="B838" s="175" t="s">
        <v>451</v>
      </c>
      <c r="C838" s="386"/>
      <c r="D838" s="223"/>
      <c r="E838" s="207"/>
      <c r="F838" s="241"/>
      <c r="G838" s="223"/>
      <c r="H838" s="207"/>
      <c r="I838" s="237"/>
      <c r="J838" s="209"/>
      <c r="K838" s="210"/>
      <c r="L838" s="241"/>
      <c r="M838" s="223"/>
      <c r="N838" s="207"/>
      <c r="O838" s="222"/>
      <c r="P838" s="212"/>
      <c r="Q838" s="212"/>
      <c r="R838" s="385"/>
      <c r="S838" s="385"/>
      <c r="T838" s="385"/>
      <c r="U838" s="385"/>
    </row>
    <row r="839" spans="1:21" ht="16.5" x14ac:dyDescent="0.25">
      <c r="A839" s="39" t="s">
        <v>829</v>
      </c>
      <c r="B839" s="175" t="s">
        <v>452</v>
      </c>
      <c r="C839" s="386"/>
      <c r="D839" s="223"/>
      <c r="E839" s="207"/>
      <c r="F839" s="241"/>
      <c r="G839" s="223"/>
      <c r="H839" s="207"/>
      <c r="I839" s="237"/>
      <c r="J839" s="209"/>
      <c r="K839" s="210"/>
      <c r="L839" s="241"/>
      <c r="M839" s="223"/>
      <c r="N839" s="207"/>
      <c r="O839" s="222"/>
      <c r="P839" s="212"/>
      <c r="Q839" s="212"/>
      <c r="R839" s="385"/>
      <c r="S839" s="385"/>
      <c r="T839" s="385"/>
      <c r="U839" s="385"/>
    </row>
    <row r="840" spans="1:21" ht="16.5" x14ac:dyDescent="0.25">
      <c r="A840" s="39" t="s">
        <v>830</v>
      </c>
      <c r="B840" s="175" t="s">
        <v>453</v>
      </c>
      <c r="C840" s="386"/>
      <c r="D840" s="223"/>
      <c r="E840" s="207"/>
      <c r="F840" s="241"/>
      <c r="G840" s="223"/>
      <c r="H840" s="207"/>
      <c r="I840" s="237"/>
      <c r="J840" s="209"/>
      <c r="K840" s="210"/>
      <c r="L840" s="241"/>
      <c r="M840" s="223"/>
      <c r="N840" s="207"/>
      <c r="O840" s="222"/>
      <c r="P840" s="212"/>
      <c r="Q840" s="212"/>
      <c r="R840" s="385"/>
      <c r="S840" s="385"/>
      <c r="T840" s="385"/>
      <c r="U840" s="385"/>
    </row>
    <row r="841" spans="1:21" ht="16.5" x14ac:dyDescent="0.25">
      <c r="A841" s="39" t="s">
        <v>831</v>
      </c>
      <c r="B841" s="175" t="s">
        <v>454</v>
      </c>
      <c r="C841" s="386"/>
      <c r="D841" s="223"/>
      <c r="E841" s="207"/>
      <c r="F841" s="241"/>
      <c r="G841" s="223"/>
      <c r="H841" s="207"/>
      <c r="I841" s="237"/>
      <c r="J841" s="209"/>
      <c r="K841" s="210"/>
      <c r="L841" s="241"/>
      <c r="M841" s="223"/>
      <c r="N841" s="207"/>
      <c r="O841" s="222"/>
      <c r="P841" s="212"/>
      <c r="Q841" s="212"/>
      <c r="R841" s="385"/>
      <c r="S841" s="385"/>
      <c r="T841" s="385"/>
      <c r="U841" s="385"/>
    </row>
    <row r="842" spans="1:21" ht="16.5" x14ac:dyDescent="0.25">
      <c r="A842" s="39" t="s">
        <v>832</v>
      </c>
      <c r="B842" s="175" t="s">
        <v>455</v>
      </c>
      <c r="C842" s="386"/>
      <c r="D842" s="223"/>
      <c r="E842" s="207"/>
      <c r="F842" s="241"/>
      <c r="G842" s="223"/>
      <c r="H842" s="207"/>
      <c r="I842" s="237"/>
      <c r="J842" s="209"/>
      <c r="K842" s="210"/>
      <c r="L842" s="241"/>
      <c r="M842" s="223"/>
      <c r="N842" s="207"/>
      <c r="O842" s="222"/>
      <c r="P842" s="212"/>
      <c r="Q842" s="212"/>
      <c r="R842" s="385"/>
      <c r="S842" s="385"/>
      <c r="T842" s="385"/>
      <c r="U842" s="385"/>
    </row>
    <row r="843" spans="1:21" ht="16.5" x14ac:dyDescent="0.25">
      <c r="A843" s="39" t="s">
        <v>833</v>
      </c>
      <c r="B843" s="175" t="s">
        <v>1103</v>
      </c>
      <c r="C843" s="386"/>
      <c r="D843" s="223"/>
      <c r="E843" s="207"/>
      <c r="F843" s="241"/>
      <c r="G843" s="223"/>
      <c r="H843" s="207"/>
      <c r="I843" s="237"/>
      <c r="J843" s="209"/>
      <c r="K843" s="210"/>
      <c r="L843" s="241"/>
      <c r="M843" s="223"/>
      <c r="N843" s="207"/>
      <c r="O843" s="222"/>
      <c r="P843" s="212"/>
      <c r="Q843" s="212"/>
      <c r="R843" s="385"/>
      <c r="S843" s="385"/>
      <c r="T843" s="385"/>
      <c r="U843" s="385"/>
    </row>
    <row r="844" spans="1:21" ht="16.5" x14ac:dyDescent="0.25">
      <c r="A844" s="39" t="s">
        <v>834</v>
      </c>
      <c r="B844" s="175" t="s">
        <v>456</v>
      </c>
      <c r="C844" s="386"/>
      <c r="D844" s="223"/>
      <c r="E844" s="207"/>
      <c r="F844" s="241"/>
      <c r="G844" s="223"/>
      <c r="H844" s="207"/>
      <c r="I844" s="237"/>
      <c r="J844" s="209"/>
      <c r="K844" s="210"/>
      <c r="L844" s="241"/>
      <c r="M844" s="223"/>
      <c r="N844" s="207"/>
      <c r="O844" s="222"/>
      <c r="P844" s="212"/>
      <c r="Q844" s="212"/>
      <c r="R844" s="385"/>
      <c r="S844" s="385"/>
      <c r="T844" s="385"/>
      <c r="U844" s="385"/>
    </row>
    <row r="845" spans="1:21" ht="16.5" x14ac:dyDescent="0.25">
      <c r="A845" s="39" t="s">
        <v>835</v>
      </c>
      <c r="B845" s="175" t="s">
        <v>457</v>
      </c>
      <c r="C845" s="386"/>
      <c r="D845" s="223"/>
      <c r="E845" s="207"/>
      <c r="F845" s="241"/>
      <c r="G845" s="223"/>
      <c r="H845" s="207"/>
      <c r="I845" s="237"/>
      <c r="J845" s="209"/>
      <c r="K845" s="210"/>
      <c r="L845" s="241"/>
      <c r="M845" s="223"/>
      <c r="N845" s="207"/>
      <c r="O845" s="222"/>
      <c r="P845" s="212"/>
      <c r="Q845" s="212"/>
      <c r="R845" s="385"/>
      <c r="S845" s="385"/>
      <c r="T845" s="385"/>
      <c r="U845" s="385"/>
    </row>
    <row r="846" spans="1:21" ht="16.5" x14ac:dyDescent="0.25">
      <c r="A846" s="39" t="s">
        <v>836</v>
      </c>
      <c r="B846" s="175" t="s">
        <v>458</v>
      </c>
      <c r="C846" s="386"/>
      <c r="D846" s="223"/>
      <c r="E846" s="207"/>
      <c r="F846" s="241"/>
      <c r="G846" s="223"/>
      <c r="H846" s="207"/>
      <c r="I846" s="237"/>
      <c r="J846" s="209"/>
      <c r="K846" s="210"/>
      <c r="L846" s="241"/>
      <c r="M846" s="223"/>
      <c r="N846" s="207"/>
      <c r="O846" s="222"/>
      <c r="P846" s="212"/>
      <c r="Q846" s="212"/>
      <c r="R846" s="385"/>
      <c r="S846" s="385"/>
      <c r="T846" s="385"/>
      <c r="U846" s="385"/>
    </row>
    <row r="847" spans="1:21" ht="16.5" x14ac:dyDescent="0.25">
      <c r="A847" s="39" t="s">
        <v>837</v>
      </c>
      <c r="B847" s="175" t="s">
        <v>459</v>
      </c>
      <c r="C847" s="386"/>
      <c r="D847" s="223"/>
      <c r="E847" s="207"/>
      <c r="F847" s="241"/>
      <c r="G847" s="223"/>
      <c r="H847" s="207"/>
      <c r="I847" s="237"/>
      <c r="J847" s="209"/>
      <c r="K847" s="210"/>
      <c r="L847" s="241"/>
      <c r="M847" s="223"/>
      <c r="N847" s="207"/>
      <c r="O847" s="222"/>
      <c r="P847" s="212"/>
      <c r="Q847" s="212"/>
      <c r="R847" s="385"/>
      <c r="S847" s="385"/>
      <c r="T847" s="385"/>
      <c r="U847" s="385"/>
    </row>
    <row r="848" spans="1:21" ht="16.5" x14ac:dyDescent="0.25">
      <c r="A848" s="39" t="s">
        <v>838</v>
      </c>
      <c r="B848" s="175" t="s">
        <v>460</v>
      </c>
      <c r="C848" s="386"/>
      <c r="D848" s="223"/>
      <c r="E848" s="207"/>
      <c r="F848" s="241"/>
      <c r="G848" s="223"/>
      <c r="H848" s="207"/>
      <c r="I848" s="237"/>
      <c r="J848" s="209"/>
      <c r="K848" s="210"/>
      <c r="L848" s="241"/>
      <c r="M848" s="223"/>
      <c r="N848" s="207"/>
      <c r="O848" s="222"/>
      <c r="P848" s="212"/>
      <c r="Q848" s="212"/>
      <c r="R848" s="385"/>
      <c r="S848" s="385"/>
      <c r="T848" s="385"/>
      <c r="U848" s="385"/>
    </row>
    <row r="849" spans="1:21" ht="16.5" x14ac:dyDescent="0.25">
      <c r="A849" s="39" t="s">
        <v>839</v>
      </c>
      <c r="B849" s="175" t="s">
        <v>461</v>
      </c>
      <c r="C849" s="386"/>
      <c r="D849" s="223"/>
      <c r="E849" s="207"/>
      <c r="F849" s="241"/>
      <c r="G849" s="223"/>
      <c r="H849" s="207"/>
      <c r="I849" s="237"/>
      <c r="J849" s="209"/>
      <c r="K849" s="210"/>
      <c r="L849" s="241"/>
      <c r="M849" s="223"/>
      <c r="N849" s="207"/>
      <c r="O849" s="222"/>
      <c r="P849" s="212"/>
      <c r="Q849" s="212"/>
      <c r="R849" s="385"/>
      <c r="S849" s="385"/>
      <c r="T849" s="385"/>
      <c r="U849" s="385"/>
    </row>
    <row r="850" spans="1:21" ht="16.5" x14ac:dyDescent="0.25">
      <c r="A850" s="39" t="s">
        <v>840</v>
      </c>
      <c r="B850" s="175" t="s">
        <v>462</v>
      </c>
      <c r="C850" s="386"/>
      <c r="D850" s="223"/>
      <c r="E850" s="207"/>
      <c r="F850" s="241"/>
      <c r="G850" s="223"/>
      <c r="H850" s="207"/>
      <c r="I850" s="237"/>
      <c r="J850" s="209"/>
      <c r="K850" s="210"/>
      <c r="L850" s="241"/>
      <c r="M850" s="223"/>
      <c r="N850" s="207"/>
      <c r="O850" s="222"/>
      <c r="P850" s="212"/>
      <c r="Q850" s="212"/>
      <c r="R850" s="385"/>
      <c r="S850" s="385"/>
      <c r="T850" s="385"/>
      <c r="U850" s="385"/>
    </row>
    <row r="851" spans="1:21" ht="16.5" x14ac:dyDescent="0.25">
      <c r="A851" s="39" t="s">
        <v>841</v>
      </c>
      <c r="B851" s="175" t="s">
        <v>463</v>
      </c>
      <c r="C851" s="386"/>
      <c r="D851" s="223"/>
      <c r="E851" s="207"/>
      <c r="F851" s="241"/>
      <c r="G851" s="223"/>
      <c r="H851" s="207"/>
      <c r="I851" s="237"/>
      <c r="J851" s="209"/>
      <c r="K851" s="210"/>
      <c r="L851" s="241"/>
      <c r="M851" s="223"/>
      <c r="N851" s="207"/>
      <c r="O851" s="222"/>
      <c r="P851" s="212"/>
      <c r="Q851" s="212"/>
      <c r="R851" s="385"/>
      <c r="S851" s="385"/>
      <c r="T851" s="385"/>
      <c r="U851" s="385"/>
    </row>
    <row r="852" spans="1:21" ht="16.5" x14ac:dyDescent="0.25">
      <c r="A852" s="39" t="s">
        <v>842</v>
      </c>
      <c r="B852" s="205" t="s">
        <v>464</v>
      </c>
      <c r="C852" s="386"/>
      <c r="D852" s="223"/>
      <c r="E852" s="207"/>
      <c r="F852" s="241"/>
      <c r="G852" s="223"/>
      <c r="H852" s="207"/>
      <c r="I852" s="237"/>
      <c r="J852" s="209"/>
      <c r="K852" s="210"/>
      <c r="L852" s="241"/>
      <c r="M852" s="223"/>
      <c r="N852" s="207"/>
      <c r="O852" s="222"/>
      <c r="P852" s="212"/>
      <c r="Q852" s="212"/>
      <c r="R852" s="385"/>
      <c r="S852" s="385"/>
      <c r="T852" s="385"/>
      <c r="U852" s="385"/>
    </row>
    <row r="853" spans="1:21" ht="64.5" customHeight="1" x14ac:dyDescent="0.25">
      <c r="A853" s="368">
        <v>10</v>
      </c>
      <c r="B853" s="372" t="s">
        <v>465</v>
      </c>
      <c r="C853" s="317"/>
      <c r="D853" s="318"/>
      <c r="E853" s="318"/>
      <c r="F853" s="320"/>
      <c r="G853" s="318"/>
      <c r="H853" s="318"/>
      <c r="I853" s="320"/>
      <c r="J853" s="318"/>
      <c r="K853" s="318"/>
      <c r="L853" s="320"/>
      <c r="M853" s="318"/>
      <c r="N853" s="318"/>
      <c r="O853" s="320"/>
      <c r="P853" s="318"/>
      <c r="Q853" s="318"/>
      <c r="R853" s="385"/>
      <c r="S853" s="385"/>
      <c r="T853" s="385"/>
      <c r="U853" s="385"/>
    </row>
    <row r="854" spans="1:21" ht="16.5" x14ac:dyDescent="0.25">
      <c r="A854" s="39" t="s">
        <v>876</v>
      </c>
      <c r="B854" s="175" t="s">
        <v>1136</v>
      </c>
      <c r="C854" s="386"/>
      <c r="D854" s="223"/>
      <c r="E854" s="207"/>
      <c r="F854" s="241"/>
      <c r="G854" s="223"/>
      <c r="H854" s="207"/>
      <c r="I854" s="237"/>
      <c r="J854" s="209"/>
      <c r="K854" s="210"/>
      <c r="L854" s="241"/>
      <c r="M854" s="223"/>
      <c r="N854" s="207"/>
      <c r="O854" s="222"/>
      <c r="P854" s="212"/>
      <c r="Q854" s="212"/>
      <c r="R854" s="385"/>
      <c r="S854" s="385"/>
      <c r="T854" s="385"/>
      <c r="U854" s="385"/>
    </row>
    <row r="855" spans="1:21" ht="16.5" x14ac:dyDescent="0.25">
      <c r="A855" s="39" t="s">
        <v>877</v>
      </c>
      <c r="B855" s="175" t="s">
        <v>1137</v>
      </c>
      <c r="C855" s="386"/>
      <c r="D855" s="223"/>
      <c r="E855" s="207"/>
      <c r="F855" s="241"/>
      <c r="G855" s="223"/>
      <c r="H855" s="207"/>
      <c r="I855" s="237"/>
      <c r="J855" s="209"/>
      <c r="K855" s="210"/>
      <c r="L855" s="241"/>
      <c r="M855" s="223"/>
      <c r="N855" s="207"/>
      <c r="O855" s="222"/>
      <c r="P855" s="212"/>
      <c r="Q855" s="212"/>
      <c r="R855" s="385"/>
      <c r="S855" s="385"/>
      <c r="T855" s="385"/>
      <c r="U855" s="385"/>
    </row>
    <row r="856" spans="1:21" ht="16.5" x14ac:dyDescent="0.25">
      <c r="A856" s="39" t="s">
        <v>878</v>
      </c>
      <c r="B856" s="175" t="s">
        <v>1088</v>
      </c>
      <c r="C856" s="240"/>
      <c r="D856" s="215"/>
      <c r="E856" s="207"/>
      <c r="F856" s="241"/>
      <c r="G856" s="223"/>
      <c r="H856" s="207"/>
      <c r="I856" s="237"/>
      <c r="J856" s="209"/>
      <c r="K856" s="210"/>
      <c r="L856" s="215"/>
      <c r="M856" s="215"/>
      <c r="N856" s="207"/>
      <c r="O856" s="215"/>
      <c r="P856" s="215"/>
      <c r="Q856" s="221"/>
      <c r="R856" s="385"/>
      <c r="S856" s="385"/>
      <c r="T856" s="385"/>
      <c r="U856" s="385"/>
    </row>
    <row r="857" spans="1:21" ht="16.5" x14ac:dyDescent="0.25">
      <c r="A857" s="39" t="s">
        <v>879</v>
      </c>
      <c r="B857" s="175" t="s">
        <v>1089</v>
      </c>
      <c r="C857" s="240"/>
      <c r="D857" s="215"/>
      <c r="E857" s="207"/>
      <c r="F857" s="241"/>
      <c r="G857" s="223"/>
      <c r="H857" s="207"/>
      <c r="I857" s="237"/>
      <c r="J857" s="209"/>
      <c r="K857" s="210"/>
      <c r="L857" s="215"/>
      <c r="M857" s="215"/>
      <c r="N857" s="207"/>
      <c r="O857" s="215"/>
      <c r="P857" s="215"/>
      <c r="Q857" s="221"/>
      <c r="R857" s="385"/>
      <c r="S857" s="385"/>
      <c r="T857" s="385"/>
      <c r="U857" s="385"/>
    </row>
    <row r="858" spans="1:21" ht="16.5" x14ac:dyDescent="0.25">
      <c r="A858" s="39" t="s">
        <v>880</v>
      </c>
      <c r="B858" s="175" t="s">
        <v>466</v>
      </c>
      <c r="C858" s="386"/>
      <c r="D858" s="223"/>
      <c r="E858" s="207"/>
      <c r="F858" s="222"/>
      <c r="G858" s="215"/>
      <c r="H858" s="212"/>
      <c r="I858" s="222"/>
      <c r="J858" s="215"/>
      <c r="K858" s="218"/>
      <c r="L858" s="215"/>
      <c r="M858" s="215"/>
      <c r="N858" s="207"/>
      <c r="O858" s="222"/>
      <c r="P858" s="212"/>
      <c r="Q858" s="212"/>
      <c r="R858" s="385"/>
      <c r="S858" s="385"/>
      <c r="T858" s="385"/>
      <c r="U858" s="385"/>
    </row>
    <row r="859" spans="1:21" ht="16.5" x14ac:dyDescent="0.25">
      <c r="A859" s="39" t="s">
        <v>881</v>
      </c>
      <c r="B859" s="61" t="s">
        <v>1135</v>
      </c>
      <c r="C859" s="386"/>
      <c r="D859" s="223"/>
      <c r="E859" s="207"/>
      <c r="F859" s="241"/>
      <c r="G859" s="223"/>
      <c r="H859" s="207"/>
      <c r="I859" s="237"/>
      <c r="J859" s="209"/>
      <c r="K859" s="210"/>
      <c r="L859" s="241"/>
      <c r="M859" s="223"/>
      <c r="N859" s="207"/>
      <c r="O859" s="222"/>
      <c r="P859" s="212"/>
      <c r="Q859" s="212"/>
      <c r="R859" s="385"/>
      <c r="S859" s="385"/>
      <c r="T859" s="385"/>
      <c r="U859" s="385"/>
    </row>
    <row r="860" spans="1:21" ht="16.5" x14ac:dyDescent="0.25">
      <c r="A860" s="39" t="s">
        <v>882</v>
      </c>
      <c r="B860" s="61" t="s">
        <v>1134</v>
      </c>
      <c r="C860" s="386"/>
      <c r="D860" s="223"/>
      <c r="E860" s="207"/>
      <c r="F860" s="241"/>
      <c r="G860" s="223"/>
      <c r="H860" s="207"/>
      <c r="I860" s="237"/>
      <c r="J860" s="209"/>
      <c r="K860" s="210"/>
      <c r="L860" s="241"/>
      <c r="M860" s="223"/>
      <c r="N860" s="207"/>
      <c r="O860" s="222"/>
      <c r="P860" s="212"/>
      <c r="Q860" s="212"/>
      <c r="R860" s="385"/>
      <c r="S860" s="385"/>
      <c r="T860" s="385"/>
      <c r="U860" s="385"/>
    </row>
    <row r="861" spans="1:21" ht="16.5" x14ac:dyDescent="0.25">
      <c r="A861" s="39" t="s">
        <v>883</v>
      </c>
      <c r="B861" s="61" t="s">
        <v>1133</v>
      </c>
      <c r="C861" s="386"/>
      <c r="D861" s="223"/>
      <c r="E861" s="207"/>
      <c r="F861" s="241"/>
      <c r="G861" s="223"/>
      <c r="H861" s="207"/>
      <c r="I861" s="237"/>
      <c r="J861" s="209"/>
      <c r="K861" s="210"/>
      <c r="L861" s="241"/>
      <c r="M861" s="223"/>
      <c r="N861" s="207"/>
      <c r="O861" s="222"/>
      <c r="P861" s="212"/>
      <c r="Q861" s="212"/>
      <c r="R861" s="385"/>
      <c r="S861" s="385"/>
      <c r="T861" s="385"/>
      <c r="U861" s="385"/>
    </row>
    <row r="862" spans="1:21" ht="16.5" x14ac:dyDescent="0.25">
      <c r="A862" s="39" t="s">
        <v>884</v>
      </c>
      <c r="B862" s="175" t="s">
        <v>1511</v>
      </c>
      <c r="C862" s="386"/>
      <c r="D862" s="223"/>
      <c r="E862" s="350"/>
      <c r="F862" s="241"/>
      <c r="G862" s="223"/>
      <c r="H862" s="350"/>
      <c r="I862" s="237"/>
      <c r="J862" s="209"/>
      <c r="K862" s="387"/>
      <c r="L862" s="241"/>
      <c r="M862" s="223"/>
      <c r="N862" s="207"/>
      <c r="O862" s="222"/>
      <c r="P862" s="212"/>
      <c r="Q862" s="208"/>
      <c r="R862" s="385"/>
      <c r="S862" s="385"/>
      <c r="T862" s="385"/>
      <c r="U862" s="385"/>
    </row>
    <row r="863" spans="1:21" ht="16.5" x14ac:dyDescent="0.25">
      <c r="A863" s="39" t="s">
        <v>885</v>
      </c>
      <c r="B863" s="175" t="s">
        <v>1512</v>
      </c>
      <c r="C863" s="386"/>
      <c r="D863" s="223"/>
      <c r="E863" s="350"/>
      <c r="F863" s="241"/>
      <c r="G863" s="223"/>
      <c r="H863" s="350"/>
      <c r="I863" s="237"/>
      <c r="J863" s="209"/>
      <c r="K863" s="387"/>
      <c r="L863" s="241"/>
      <c r="M863" s="223"/>
      <c r="N863" s="350"/>
      <c r="O863" s="222"/>
      <c r="P863" s="212"/>
      <c r="Q863" s="208"/>
      <c r="R863" s="385"/>
      <c r="S863" s="385"/>
      <c r="T863" s="385"/>
      <c r="U863" s="385"/>
    </row>
    <row r="864" spans="1:21" ht="16.5" x14ac:dyDescent="0.25">
      <c r="A864" s="39" t="s">
        <v>886</v>
      </c>
      <c r="B864" s="175" t="s">
        <v>1513</v>
      </c>
      <c r="C864" s="386"/>
      <c r="D864" s="223"/>
      <c r="E864" s="350"/>
      <c r="F864" s="241"/>
      <c r="G864" s="223"/>
      <c r="H864" s="350"/>
      <c r="I864" s="237"/>
      <c r="J864" s="209"/>
      <c r="K864" s="387"/>
      <c r="L864" s="241"/>
      <c r="M864" s="223"/>
      <c r="N864" s="350"/>
      <c r="O864" s="222"/>
      <c r="P864" s="212"/>
      <c r="Q864" s="208"/>
      <c r="R864" s="385"/>
      <c r="S864" s="385"/>
      <c r="T864" s="385"/>
      <c r="U864" s="385"/>
    </row>
    <row r="865" spans="1:21" ht="69.75" customHeight="1" x14ac:dyDescent="0.25">
      <c r="A865" s="368">
        <v>11</v>
      </c>
      <c r="B865" s="372" t="s">
        <v>467</v>
      </c>
      <c r="C865" s="317"/>
      <c r="D865" s="318"/>
      <c r="E865" s="318"/>
      <c r="F865" s="320"/>
      <c r="G865" s="318"/>
      <c r="H865" s="318"/>
      <c r="I865" s="320"/>
      <c r="J865" s="318"/>
      <c r="K865" s="318"/>
      <c r="L865" s="320"/>
      <c r="M865" s="318"/>
      <c r="N865" s="318"/>
      <c r="O865" s="320"/>
      <c r="P865" s="318"/>
      <c r="Q865" s="318"/>
      <c r="R865" s="385"/>
      <c r="S865" s="385"/>
      <c r="T865" s="385"/>
      <c r="U865" s="385"/>
    </row>
    <row r="866" spans="1:21" ht="16.5" x14ac:dyDescent="0.25">
      <c r="A866" s="39" t="s">
        <v>901</v>
      </c>
      <c r="B866" s="175" t="s">
        <v>468</v>
      </c>
      <c r="C866" s="386"/>
      <c r="D866" s="223"/>
      <c r="E866" s="207"/>
      <c r="F866" s="241"/>
      <c r="G866" s="223"/>
      <c r="H866" s="207"/>
      <c r="I866" s="237"/>
      <c r="J866" s="209"/>
      <c r="K866" s="210"/>
      <c r="L866" s="241"/>
      <c r="M866" s="223"/>
      <c r="N866" s="207"/>
      <c r="O866" s="222"/>
      <c r="P866" s="212"/>
      <c r="Q866" s="212"/>
      <c r="R866" s="385"/>
      <c r="S866" s="385"/>
      <c r="T866" s="385"/>
      <c r="U866" s="385"/>
    </row>
    <row r="867" spans="1:21" ht="16.5" x14ac:dyDescent="0.25">
      <c r="A867" s="39" t="s">
        <v>902</v>
      </c>
      <c r="B867" s="175" t="s">
        <v>469</v>
      </c>
      <c r="C867" s="386"/>
      <c r="D867" s="223"/>
      <c r="E867" s="207"/>
      <c r="F867" s="241"/>
      <c r="G867" s="223"/>
      <c r="H867" s="207"/>
      <c r="I867" s="237"/>
      <c r="J867" s="209"/>
      <c r="K867" s="210"/>
      <c r="L867" s="241"/>
      <c r="M867" s="223"/>
      <c r="N867" s="207"/>
      <c r="O867" s="222"/>
      <c r="P867" s="212"/>
      <c r="Q867" s="212"/>
      <c r="R867" s="385"/>
      <c r="S867" s="385"/>
      <c r="T867" s="385"/>
      <c r="U867" s="385"/>
    </row>
    <row r="868" spans="1:21" ht="16.5" x14ac:dyDescent="0.25">
      <c r="A868" s="39" t="s">
        <v>903</v>
      </c>
      <c r="B868" s="175" t="s">
        <v>470</v>
      </c>
      <c r="C868" s="386"/>
      <c r="D868" s="223"/>
      <c r="E868" s="207"/>
      <c r="F868" s="241"/>
      <c r="G868" s="223"/>
      <c r="H868" s="207"/>
      <c r="I868" s="237"/>
      <c r="J868" s="209"/>
      <c r="K868" s="210"/>
      <c r="L868" s="241"/>
      <c r="M868" s="223"/>
      <c r="N868" s="207"/>
      <c r="O868" s="222"/>
      <c r="P868" s="212"/>
      <c r="Q868" s="212"/>
      <c r="R868" s="385"/>
      <c r="S868" s="385"/>
      <c r="T868" s="385"/>
      <c r="U868" s="385"/>
    </row>
    <row r="869" spans="1:21" ht="16.5" x14ac:dyDescent="0.25">
      <c r="A869" s="39" t="s">
        <v>904</v>
      </c>
      <c r="B869" s="175" t="s">
        <v>471</v>
      </c>
      <c r="C869" s="386"/>
      <c r="D869" s="223"/>
      <c r="E869" s="207"/>
      <c r="F869" s="241"/>
      <c r="G869" s="223"/>
      <c r="H869" s="207"/>
      <c r="I869" s="237"/>
      <c r="J869" s="209"/>
      <c r="K869" s="210"/>
      <c r="L869" s="241"/>
      <c r="M869" s="223"/>
      <c r="N869" s="207"/>
      <c r="O869" s="222"/>
      <c r="P869" s="212"/>
      <c r="Q869" s="212"/>
      <c r="R869" s="385"/>
      <c r="S869" s="385"/>
      <c r="T869" s="385"/>
      <c r="U869" s="385"/>
    </row>
    <row r="870" spans="1:21" ht="16.5" x14ac:dyDescent="0.25">
      <c r="A870" s="39" t="s">
        <v>905</v>
      </c>
      <c r="B870" s="175" t="s">
        <v>473</v>
      </c>
      <c r="C870" s="386"/>
      <c r="D870" s="223"/>
      <c r="E870" s="207"/>
      <c r="F870" s="241"/>
      <c r="G870" s="223"/>
      <c r="H870" s="207"/>
      <c r="I870" s="237"/>
      <c r="J870" s="209"/>
      <c r="K870" s="210"/>
      <c r="L870" s="241"/>
      <c r="M870" s="223"/>
      <c r="N870" s="207"/>
      <c r="O870" s="222"/>
      <c r="P870" s="212"/>
      <c r="Q870" s="212"/>
      <c r="R870" s="385"/>
      <c r="S870" s="385"/>
      <c r="T870" s="385"/>
      <c r="U870" s="385"/>
    </row>
    <row r="871" spans="1:21" ht="16.5" x14ac:dyDescent="0.25">
      <c r="A871" s="39" t="s">
        <v>906</v>
      </c>
      <c r="B871" s="175" t="s">
        <v>475</v>
      </c>
      <c r="C871" s="386"/>
      <c r="D871" s="223"/>
      <c r="E871" s="207"/>
      <c r="F871" s="241"/>
      <c r="G871" s="223"/>
      <c r="H871" s="207"/>
      <c r="I871" s="237"/>
      <c r="J871" s="209"/>
      <c r="K871" s="210"/>
      <c r="L871" s="241"/>
      <c r="M871" s="223"/>
      <c r="N871" s="207"/>
      <c r="O871" s="222"/>
      <c r="P871" s="212"/>
      <c r="Q871" s="212"/>
      <c r="R871" s="385"/>
      <c r="S871" s="385"/>
      <c r="T871" s="385"/>
      <c r="U871" s="385"/>
    </row>
    <row r="872" spans="1:21" ht="16.5" x14ac:dyDescent="0.25">
      <c r="A872" s="39" t="s">
        <v>907</v>
      </c>
      <c r="B872" s="175" t="s">
        <v>1058</v>
      </c>
      <c r="C872" s="386"/>
      <c r="D872" s="223"/>
      <c r="E872" s="207"/>
      <c r="F872" s="241"/>
      <c r="G872" s="223"/>
      <c r="H872" s="207"/>
      <c r="I872" s="237"/>
      <c r="J872" s="209"/>
      <c r="K872" s="210"/>
      <c r="L872" s="241"/>
      <c r="M872" s="223"/>
      <c r="N872" s="207"/>
      <c r="O872" s="222"/>
      <c r="P872" s="212"/>
      <c r="Q872" s="212"/>
      <c r="R872" s="385"/>
      <c r="S872" s="385"/>
      <c r="T872" s="385"/>
      <c r="U872" s="385"/>
    </row>
    <row r="873" spans="1:21" ht="16.5" x14ac:dyDescent="0.25">
      <c r="A873" s="39" t="s">
        <v>908</v>
      </c>
      <c r="B873" s="175" t="s">
        <v>476</v>
      </c>
      <c r="C873" s="386"/>
      <c r="D873" s="223"/>
      <c r="E873" s="207"/>
      <c r="F873" s="241"/>
      <c r="G873" s="223"/>
      <c r="H873" s="207"/>
      <c r="I873" s="237"/>
      <c r="J873" s="209"/>
      <c r="K873" s="210"/>
      <c r="L873" s="241"/>
      <c r="M873" s="223"/>
      <c r="N873" s="207"/>
      <c r="O873" s="222"/>
      <c r="P873" s="212"/>
      <c r="Q873" s="212"/>
      <c r="R873" s="385"/>
      <c r="S873" s="385"/>
      <c r="T873" s="385"/>
      <c r="U873" s="385"/>
    </row>
    <row r="874" spans="1:21" ht="16.5" x14ac:dyDescent="0.25">
      <c r="A874" s="39" t="s">
        <v>909</v>
      </c>
      <c r="B874" s="175" t="s">
        <v>477</v>
      </c>
      <c r="C874" s="386"/>
      <c r="D874" s="223"/>
      <c r="E874" s="207"/>
      <c r="F874" s="215"/>
      <c r="G874" s="215"/>
      <c r="H874" s="207"/>
      <c r="I874" s="215"/>
      <c r="J874" s="215"/>
      <c r="K874" s="210"/>
      <c r="L874" s="215"/>
      <c r="M874" s="215"/>
      <c r="N874" s="207"/>
      <c r="O874" s="222"/>
      <c r="P874" s="212"/>
      <c r="Q874" s="212"/>
      <c r="R874" s="385"/>
      <c r="S874" s="385"/>
      <c r="T874" s="385"/>
      <c r="U874" s="385"/>
    </row>
    <row r="875" spans="1:21" ht="16.5" x14ac:dyDescent="0.25">
      <c r="A875" s="39" t="s">
        <v>910</v>
      </c>
      <c r="B875" s="175" t="s">
        <v>1047</v>
      </c>
      <c r="C875" s="240"/>
      <c r="D875" s="215"/>
      <c r="E875" s="207"/>
      <c r="F875" s="241"/>
      <c r="G875" s="223"/>
      <c r="H875" s="207"/>
      <c r="I875" s="237"/>
      <c r="J875" s="209"/>
      <c r="K875" s="210"/>
      <c r="L875" s="241"/>
      <c r="M875" s="223"/>
      <c r="N875" s="207"/>
      <c r="O875" s="222"/>
      <c r="P875" s="222"/>
      <c r="Q875" s="212"/>
      <c r="R875" s="385"/>
      <c r="S875" s="385"/>
      <c r="T875" s="385"/>
      <c r="U875" s="385"/>
    </row>
    <row r="876" spans="1:21" ht="16.5" x14ac:dyDescent="0.25">
      <c r="A876" s="39" t="s">
        <v>911</v>
      </c>
      <c r="B876" s="175" t="s">
        <v>1048</v>
      </c>
      <c r="C876" s="240"/>
      <c r="D876" s="215"/>
      <c r="E876" s="207"/>
      <c r="F876" s="241"/>
      <c r="G876" s="223"/>
      <c r="H876" s="207"/>
      <c r="I876" s="237"/>
      <c r="J876" s="209"/>
      <c r="K876" s="210"/>
      <c r="L876" s="241"/>
      <c r="M876" s="223"/>
      <c r="N876" s="207"/>
      <c r="O876" s="222"/>
      <c r="P876" s="222"/>
      <c r="Q876" s="212"/>
      <c r="R876" s="385"/>
      <c r="S876" s="385"/>
      <c r="T876" s="385"/>
      <c r="U876" s="385"/>
    </row>
    <row r="877" spans="1:21" ht="16.5" x14ac:dyDescent="0.25">
      <c r="A877" s="39" t="s">
        <v>912</v>
      </c>
      <c r="B877" s="175" t="s">
        <v>1049</v>
      </c>
      <c r="C877" s="240"/>
      <c r="D877" s="215"/>
      <c r="E877" s="207"/>
      <c r="F877" s="241"/>
      <c r="G877" s="223"/>
      <c r="H877" s="207"/>
      <c r="I877" s="237"/>
      <c r="J877" s="209"/>
      <c r="K877" s="210"/>
      <c r="L877" s="241"/>
      <c r="M877" s="223"/>
      <c r="N877" s="207"/>
      <c r="O877" s="222"/>
      <c r="P877" s="222"/>
      <c r="Q877" s="212"/>
      <c r="R877" s="385"/>
      <c r="S877" s="385"/>
      <c r="T877" s="385"/>
      <c r="U877" s="385"/>
    </row>
    <row r="878" spans="1:21" ht="16.5" x14ac:dyDescent="0.25">
      <c r="A878" s="39" t="s">
        <v>913</v>
      </c>
      <c r="B878" s="175" t="s">
        <v>478</v>
      </c>
      <c r="C878" s="386"/>
      <c r="D878" s="223"/>
      <c r="E878" s="207"/>
      <c r="F878" s="241"/>
      <c r="G878" s="223"/>
      <c r="H878" s="207"/>
      <c r="I878" s="237"/>
      <c r="J878" s="209"/>
      <c r="K878" s="210"/>
      <c r="L878" s="241"/>
      <c r="M878" s="223"/>
      <c r="N878" s="207"/>
      <c r="O878" s="222"/>
      <c r="P878" s="212"/>
      <c r="Q878" s="212"/>
      <c r="R878" s="385"/>
      <c r="S878" s="385"/>
      <c r="T878" s="385"/>
      <c r="U878" s="385"/>
    </row>
    <row r="879" spans="1:21" ht="16.5" x14ac:dyDescent="0.25">
      <c r="A879" s="39" t="s">
        <v>914</v>
      </c>
      <c r="B879" s="175" t="s">
        <v>479</v>
      </c>
      <c r="C879" s="386"/>
      <c r="D879" s="223"/>
      <c r="E879" s="207"/>
      <c r="F879" s="241"/>
      <c r="G879" s="223"/>
      <c r="H879" s="207"/>
      <c r="I879" s="237"/>
      <c r="J879" s="209"/>
      <c r="K879" s="210"/>
      <c r="L879" s="241"/>
      <c r="M879" s="223"/>
      <c r="N879" s="207"/>
      <c r="O879" s="222"/>
      <c r="P879" s="212"/>
      <c r="Q879" s="212"/>
      <c r="R879" s="385"/>
      <c r="S879" s="385"/>
      <c r="T879" s="385"/>
      <c r="U879" s="385"/>
    </row>
    <row r="880" spans="1:21" ht="16.5" x14ac:dyDescent="0.25">
      <c r="A880" s="39" t="s">
        <v>1276</v>
      </c>
      <c r="B880" s="175" t="s">
        <v>1465</v>
      </c>
      <c r="C880" s="386"/>
      <c r="D880" s="223"/>
      <c r="E880" s="207"/>
      <c r="F880" s="241"/>
      <c r="G880" s="223"/>
      <c r="H880" s="207"/>
      <c r="I880" s="237"/>
      <c r="J880" s="209"/>
      <c r="K880" s="210"/>
      <c r="L880" s="241"/>
      <c r="M880" s="223"/>
      <c r="N880" s="207"/>
      <c r="O880" s="222"/>
      <c r="P880" s="212"/>
      <c r="Q880" s="213"/>
      <c r="R880" s="385"/>
      <c r="S880" s="385"/>
      <c r="T880" s="385"/>
      <c r="U880" s="385"/>
    </row>
    <row r="881" spans="1:21" ht="16.5" x14ac:dyDescent="0.25">
      <c r="A881" s="39" t="s">
        <v>1277</v>
      </c>
      <c r="B881" s="175" t="s">
        <v>481</v>
      </c>
      <c r="C881" s="386"/>
      <c r="D881" s="223"/>
      <c r="E881" s="207"/>
      <c r="F881" s="241"/>
      <c r="G881" s="223"/>
      <c r="H881" s="207"/>
      <c r="I881" s="237"/>
      <c r="J881" s="209"/>
      <c r="K881" s="210"/>
      <c r="L881" s="241"/>
      <c r="M881" s="223"/>
      <c r="N881" s="207"/>
      <c r="O881" s="222"/>
      <c r="P881" s="212"/>
      <c r="Q881" s="212"/>
      <c r="R881" s="385"/>
      <c r="S881" s="385"/>
      <c r="T881" s="385"/>
      <c r="U881" s="385"/>
    </row>
    <row r="882" spans="1:21" ht="16.5" x14ac:dyDescent="0.25">
      <c r="A882" s="39" t="s">
        <v>1278</v>
      </c>
      <c r="B882" s="175" t="s">
        <v>482</v>
      </c>
      <c r="C882" s="386"/>
      <c r="D882" s="223"/>
      <c r="E882" s="207"/>
      <c r="F882" s="241"/>
      <c r="G882" s="223"/>
      <c r="H882" s="207"/>
      <c r="I882" s="237"/>
      <c r="J882" s="209"/>
      <c r="K882" s="210"/>
      <c r="L882" s="241"/>
      <c r="M882" s="223"/>
      <c r="N882" s="207"/>
      <c r="O882" s="222"/>
      <c r="P882" s="212"/>
      <c r="Q882" s="212"/>
      <c r="R882" s="385"/>
      <c r="S882" s="385"/>
      <c r="T882" s="385"/>
      <c r="U882" s="385"/>
    </row>
    <row r="883" spans="1:21" ht="16.5" x14ac:dyDescent="0.25">
      <c r="A883" s="39" t="s">
        <v>1279</v>
      </c>
      <c r="B883" s="175" t="s">
        <v>1510</v>
      </c>
      <c r="C883" s="386"/>
      <c r="D883" s="223"/>
      <c r="E883" s="207"/>
      <c r="F883" s="241"/>
      <c r="G883" s="223"/>
      <c r="H883" s="207"/>
      <c r="I883" s="237"/>
      <c r="J883" s="209"/>
      <c r="K883" s="210"/>
      <c r="L883" s="241"/>
      <c r="M883" s="223"/>
      <c r="N883" s="207"/>
      <c r="O883" s="222"/>
      <c r="P883" s="212"/>
      <c r="Q883" s="212"/>
      <c r="R883" s="385"/>
      <c r="S883" s="385"/>
      <c r="T883" s="385"/>
      <c r="U883" s="385"/>
    </row>
    <row r="884" spans="1:21" ht="16.5" x14ac:dyDescent="0.25">
      <c r="A884" s="39" t="s">
        <v>1280</v>
      </c>
      <c r="B884" s="175" t="s">
        <v>483</v>
      </c>
      <c r="C884" s="386"/>
      <c r="D884" s="223"/>
      <c r="E884" s="207"/>
      <c r="F884" s="241"/>
      <c r="G884" s="223"/>
      <c r="H884" s="207"/>
      <c r="I884" s="237"/>
      <c r="J884" s="209"/>
      <c r="K884" s="210"/>
      <c r="L884" s="241"/>
      <c r="M884" s="223"/>
      <c r="N884" s="207"/>
      <c r="O884" s="222"/>
      <c r="P884" s="212"/>
      <c r="Q884" s="212"/>
      <c r="R884" s="385"/>
      <c r="S884" s="385"/>
      <c r="T884" s="385"/>
      <c r="U884" s="385"/>
    </row>
    <row r="885" spans="1:21" ht="16.5" x14ac:dyDescent="0.25">
      <c r="A885" s="39" t="s">
        <v>1281</v>
      </c>
      <c r="B885" s="175" t="s">
        <v>1105</v>
      </c>
      <c r="C885" s="386"/>
      <c r="D885" s="223"/>
      <c r="E885" s="207"/>
      <c r="F885" s="241"/>
      <c r="G885" s="223"/>
      <c r="H885" s="207"/>
      <c r="I885" s="237"/>
      <c r="J885" s="209"/>
      <c r="K885" s="210"/>
      <c r="L885" s="241"/>
      <c r="M885" s="223"/>
      <c r="N885" s="207"/>
      <c r="O885" s="222"/>
      <c r="P885" s="212"/>
      <c r="Q885" s="212"/>
      <c r="R885" s="385"/>
      <c r="S885" s="385"/>
      <c r="T885" s="385"/>
      <c r="U885" s="385"/>
    </row>
    <row r="886" spans="1:21" ht="16.5" x14ac:dyDescent="0.25">
      <c r="A886" s="39" t="s">
        <v>1282</v>
      </c>
      <c r="B886" s="175" t="s">
        <v>484</v>
      </c>
      <c r="C886" s="386"/>
      <c r="D886" s="223"/>
      <c r="E886" s="207"/>
      <c r="F886" s="241"/>
      <c r="G886" s="223"/>
      <c r="H886" s="207"/>
      <c r="I886" s="237"/>
      <c r="J886" s="209"/>
      <c r="K886" s="210"/>
      <c r="L886" s="241"/>
      <c r="M886" s="223"/>
      <c r="N886" s="207"/>
      <c r="O886" s="222"/>
      <c r="P886" s="212"/>
      <c r="Q886" s="212"/>
      <c r="R886" s="385"/>
      <c r="S886" s="385"/>
      <c r="T886" s="385"/>
      <c r="U886" s="385"/>
    </row>
    <row r="887" spans="1:21" ht="16.5" x14ac:dyDescent="0.25">
      <c r="A887" s="39" t="s">
        <v>1283</v>
      </c>
      <c r="B887" s="175" t="s">
        <v>1166</v>
      </c>
      <c r="C887" s="386"/>
      <c r="D887" s="223"/>
      <c r="E887" s="207"/>
      <c r="F887" s="241"/>
      <c r="G887" s="223"/>
      <c r="H887" s="207"/>
      <c r="I887" s="237"/>
      <c r="J887" s="209"/>
      <c r="K887" s="210"/>
      <c r="L887" s="241"/>
      <c r="M887" s="223"/>
      <c r="N887" s="207"/>
      <c r="O887" s="222"/>
      <c r="P887" s="212"/>
      <c r="Q887" s="212"/>
      <c r="R887" s="385"/>
      <c r="S887" s="385"/>
      <c r="T887" s="385"/>
      <c r="U887" s="385"/>
    </row>
    <row r="888" spans="1:21" ht="16.5" x14ac:dyDescent="0.25">
      <c r="A888" s="39" t="s">
        <v>1284</v>
      </c>
      <c r="B888" s="175" t="s">
        <v>485</v>
      </c>
      <c r="C888" s="386"/>
      <c r="D888" s="223"/>
      <c r="E888" s="207"/>
      <c r="F888" s="241"/>
      <c r="G888" s="223"/>
      <c r="H888" s="207"/>
      <c r="I888" s="237"/>
      <c r="J888" s="209"/>
      <c r="K888" s="210"/>
      <c r="L888" s="241"/>
      <c r="M888" s="223"/>
      <c r="N888" s="207"/>
      <c r="O888" s="222"/>
      <c r="P888" s="212"/>
      <c r="Q888" s="212"/>
      <c r="R888" s="385"/>
      <c r="S888" s="385"/>
      <c r="T888" s="385"/>
      <c r="U888" s="385"/>
    </row>
    <row r="889" spans="1:21" ht="16.5" x14ac:dyDescent="0.25">
      <c r="A889" s="39" t="s">
        <v>1285</v>
      </c>
      <c r="B889" s="175" t="s">
        <v>1164</v>
      </c>
      <c r="C889" s="386"/>
      <c r="D889" s="223"/>
      <c r="E889" s="207"/>
      <c r="F889" s="241"/>
      <c r="G889" s="223"/>
      <c r="H889" s="207"/>
      <c r="I889" s="237"/>
      <c r="J889" s="209"/>
      <c r="K889" s="210"/>
      <c r="L889" s="241"/>
      <c r="M889" s="223"/>
      <c r="N889" s="207"/>
      <c r="O889" s="222"/>
      <c r="P889" s="212"/>
      <c r="Q889" s="212"/>
      <c r="R889" s="385"/>
      <c r="S889" s="385"/>
      <c r="T889" s="385"/>
      <c r="U889" s="385"/>
    </row>
    <row r="890" spans="1:21" ht="16.5" x14ac:dyDescent="0.25">
      <c r="A890" s="39" t="s">
        <v>1286</v>
      </c>
      <c r="B890" s="175" t="s">
        <v>1106</v>
      </c>
      <c r="C890" s="386"/>
      <c r="D890" s="223"/>
      <c r="E890" s="207"/>
      <c r="F890" s="241"/>
      <c r="G890" s="223"/>
      <c r="H890" s="207"/>
      <c r="I890" s="237"/>
      <c r="J890" s="209"/>
      <c r="K890" s="210"/>
      <c r="L890" s="241"/>
      <c r="M890" s="223"/>
      <c r="N890" s="207"/>
      <c r="O890" s="222"/>
      <c r="P890" s="212"/>
      <c r="Q890" s="212"/>
      <c r="R890" s="385"/>
      <c r="S890" s="385"/>
      <c r="T890" s="385"/>
      <c r="U890" s="385"/>
    </row>
    <row r="891" spans="1:21" ht="16.5" x14ac:dyDescent="0.25">
      <c r="A891" s="39" t="s">
        <v>1287</v>
      </c>
      <c r="B891" s="175" t="s">
        <v>486</v>
      </c>
      <c r="C891" s="386"/>
      <c r="D891" s="223"/>
      <c r="E891" s="207"/>
      <c r="F891" s="241"/>
      <c r="G891" s="223"/>
      <c r="H891" s="207"/>
      <c r="I891" s="237"/>
      <c r="J891" s="209"/>
      <c r="K891" s="210"/>
      <c r="L891" s="241"/>
      <c r="M891" s="223"/>
      <c r="N891" s="207"/>
      <c r="O891" s="222"/>
      <c r="P891" s="212"/>
      <c r="Q891" s="212"/>
      <c r="R891" s="385"/>
      <c r="S891" s="385"/>
      <c r="T891" s="385"/>
      <c r="U891" s="385"/>
    </row>
    <row r="892" spans="1:21" ht="16.5" x14ac:dyDescent="0.25">
      <c r="A892" s="39" t="s">
        <v>1288</v>
      </c>
      <c r="B892" s="175" t="s">
        <v>487</v>
      </c>
      <c r="C892" s="386"/>
      <c r="D892" s="223"/>
      <c r="E892" s="207"/>
      <c r="F892" s="241"/>
      <c r="G892" s="223"/>
      <c r="H892" s="207"/>
      <c r="I892" s="237"/>
      <c r="J892" s="209"/>
      <c r="K892" s="210"/>
      <c r="L892" s="241"/>
      <c r="M892" s="223"/>
      <c r="N892" s="207"/>
      <c r="O892" s="222"/>
      <c r="P892" s="212"/>
      <c r="Q892" s="212"/>
      <c r="R892" s="385"/>
      <c r="S892" s="385"/>
      <c r="T892" s="385"/>
      <c r="U892" s="385"/>
    </row>
    <row r="893" spans="1:21" ht="16.5" x14ac:dyDescent="0.25">
      <c r="A893" s="39" t="s">
        <v>1289</v>
      </c>
      <c r="B893" s="175" t="s">
        <v>1431</v>
      </c>
      <c r="C893" s="386"/>
      <c r="D893" s="223"/>
      <c r="E893" s="207"/>
      <c r="F893" s="241"/>
      <c r="G893" s="223"/>
      <c r="H893" s="207"/>
      <c r="I893" s="237"/>
      <c r="J893" s="209"/>
      <c r="K893" s="210"/>
      <c r="L893" s="241"/>
      <c r="M893" s="223"/>
      <c r="N893" s="207"/>
      <c r="O893" s="222"/>
      <c r="P893" s="212"/>
      <c r="Q893" s="212"/>
      <c r="R893" s="385"/>
      <c r="S893" s="385"/>
      <c r="T893" s="385"/>
      <c r="U893" s="385"/>
    </row>
    <row r="894" spans="1:21" ht="16.5" x14ac:dyDescent="0.25">
      <c r="A894" s="39" t="s">
        <v>1290</v>
      </c>
      <c r="B894" s="175" t="s">
        <v>1432</v>
      </c>
      <c r="C894" s="386"/>
      <c r="D894" s="223"/>
      <c r="E894" s="207"/>
      <c r="F894" s="241"/>
      <c r="G894" s="223"/>
      <c r="H894" s="207"/>
      <c r="I894" s="237"/>
      <c r="J894" s="209"/>
      <c r="K894" s="210"/>
      <c r="L894" s="241"/>
      <c r="M894" s="223"/>
      <c r="N894" s="207"/>
      <c r="O894" s="222"/>
      <c r="P894" s="212"/>
      <c r="Q894" s="212"/>
      <c r="R894" s="385"/>
      <c r="S894" s="385"/>
      <c r="T894" s="385"/>
      <c r="U894" s="385"/>
    </row>
    <row r="895" spans="1:21" ht="16.5" x14ac:dyDescent="0.25">
      <c r="A895" s="39" t="s">
        <v>1291</v>
      </c>
      <c r="B895" s="175" t="s">
        <v>1568</v>
      </c>
      <c r="C895" s="386"/>
      <c r="D895" s="223"/>
      <c r="E895" s="207"/>
      <c r="F895" s="241"/>
      <c r="G895" s="223"/>
      <c r="H895" s="207"/>
      <c r="I895" s="237"/>
      <c r="J895" s="209"/>
      <c r="K895" s="210"/>
      <c r="L895" s="241"/>
      <c r="M895" s="223"/>
      <c r="N895" s="207"/>
      <c r="O895" s="222"/>
      <c r="P895" s="212"/>
      <c r="Q895" s="207"/>
      <c r="R895" s="385"/>
      <c r="S895" s="385"/>
      <c r="T895" s="385"/>
      <c r="U895" s="385"/>
    </row>
    <row r="896" spans="1:21" ht="16.5" x14ac:dyDescent="0.25">
      <c r="A896" s="39" t="s">
        <v>1292</v>
      </c>
      <c r="B896" s="175" t="s">
        <v>488</v>
      </c>
      <c r="C896" s="386"/>
      <c r="D896" s="223"/>
      <c r="E896" s="207"/>
      <c r="F896" s="241"/>
      <c r="G896" s="223"/>
      <c r="H896" s="207"/>
      <c r="I896" s="237"/>
      <c r="J896" s="209"/>
      <c r="K896" s="210"/>
      <c r="L896" s="241"/>
      <c r="M896" s="223"/>
      <c r="N896" s="207"/>
      <c r="O896" s="222"/>
      <c r="P896" s="212"/>
      <c r="Q896" s="212"/>
      <c r="R896" s="385"/>
      <c r="S896" s="385"/>
      <c r="T896" s="385"/>
      <c r="U896" s="385"/>
    </row>
    <row r="897" spans="1:21" ht="16.5" x14ac:dyDescent="0.25">
      <c r="A897" s="39" t="s">
        <v>1293</v>
      </c>
      <c r="B897" s="175" t="s">
        <v>489</v>
      </c>
      <c r="C897" s="386"/>
      <c r="D897" s="223"/>
      <c r="E897" s="207"/>
      <c r="F897" s="241"/>
      <c r="G897" s="223"/>
      <c r="H897" s="207"/>
      <c r="I897" s="237"/>
      <c r="J897" s="209"/>
      <c r="K897" s="210"/>
      <c r="L897" s="241"/>
      <c r="M897" s="223"/>
      <c r="N897" s="207"/>
      <c r="O897" s="222"/>
      <c r="P897" s="212"/>
      <c r="Q897" s="212"/>
      <c r="R897" s="385"/>
      <c r="S897" s="385"/>
      <c r="T897" s="385"/>
      <c r="U897" s="385"/>
    </row>
    <row r="898" spans="1:21" ht="16.5" x14ac:dyDescent="0.25">
      <c r="A898" s="39" t="s">
        <v>1294</v>
      </c>
      <c r="B898" s="175" t="s">
        <v>1165</v>
      </c>
      <c r="C898" s="386"/>
      <c r="D898" s="223"/>
      <c r="E898" s="207"/>
      <c r="F898" s="241"/>
      <c r="G898" s="223"/>
      <c r="H898" s="207"/>
      <c r="I898" s="237"/>
      <c r="J898" s="209"/>
      <c r="K898" s="210"/>
      <c r="L898" s="241"/>
      <c r="M898" s="223"/>
      <c r="N898" s="207"/>
      <c r="O898" s="222"/>
      <c r="P898" s="212"/>
      <c r="Q898" s="212"/>
      <c r="R898" s="385"/>
      <c r="S898" s="385"/>
      <c r="T898" s="385"/>
      <c r="U898" s="385"/>
    </row>
    <row r="899" spans="1:21" ht="16.5" x14ac:dyDescent="0.25">
      <c r="A899" s="39" t="s">
        <v>1295</v>
      </c>
      <c r="B899" s="175" t="s">
        <v>490</v>
      </c>
      <c r="C899" s="386"/>
      <c r="D899" s="223"/>
      <c r="E899" s="207"/>
      <c r="F899" s="241"/>
      <c r="G899" s="223"/>
      <c r="H899" s="207"/>
      <c r="I899" s="237"/>
      <c r="J899" s="209"/>
      <c r="K899" s="210"/>
      <c r="L899" s="241"/>
      <c r="M899" s="223"/>
      <c r="N899" s="207"/>
      <c r="O899" s="222"/>
      <c r="P899" s="212"/>
      <c r="Q899" s="212"/>
      <c r="R899" s="385"/>
      <c r="S899" s="385"/>
      <c r="T899" s="385"/>
      <c r="U899" s="385"/>
    </row>
    <row r="900" spans="1:21" ht="16.5" x14ac:dyDescent="0.25">
      <c r="A900" s="39" t="s">
        <v>1296</v>
      </c>
      <c r="B900" s="175" t="s">
        <v>491</v>
      </c>
      <c r="C900" s="386"/>
      <c r="D900" s="223"/>
      <c r="E900" s="207"/>
      <c r="F900" s="241"/>
      <c r="G900" s="223"/>
      <c r="H900" s="207"/>
      <c r="I900" s="237"/>
      <c r="J900" s="209"/>
      <c r="K900" s="210"/>
      <c r="L900" s="241"/>
      <c r="M900" s="223"/>
      <c r="N900" s="207"/>
      <c r="O900" s="222"/>
      <c r="P900" s="212"/>
      <c r="Q900" s="212"/>
      <c r="R900" s="385"/>
      <c r="S900" s="385"/>
      <c r="T900" s="385"/>
      <c r="U900" s="385"/>
    </row>
    <row r="901" spans="1:21" ht="16.5" x14ac:dyDescent="0.25">
      <c r="A901" s="39" t="s">
        <v>1297</v>
      </c>
      <c r="B901" s="175" t="s">
        <v>492</v>
      </c>
      <c r="C901" s="386"/>
      <c r="D901" s="223"/>
      <c r="E901" s="207"/>
      <c r="F901" s="241"/>
      <c r="G901" s="223"/>
      <c r="H901" s="207"/>
      <c r="I901" s="237"/>
      <c r="J901" s="209"/>
      <c r="K901" s="210"/>
      <c r="L901" s="241"/>
      <c r="M901" s="223"/>
      <c r="N901" s="207"/>
      <c r="O901" s="222"/>
      <c r="P901" s="212"/>
      <c r="Q901" s="212"/>
      <c r="R901" s="385"/>
      <c r="S901" s="385"/>
      <c r="T901" s="385"/>
      <c r="U901" s="385"/>
    </row>
    <row r="902" spans="1:21" ht="16.5" x14ac:dyDescent="0.25">
      <c r="A902" s="39" t="s">
        <v>1298</v>
      </c>
      <c r="B902" s="175" t="s">
        <v>493</v>
      </c>
      <c r="C902" s="386"/>
      <c r="D902" s="223"/>
      <c r="E902" s="207"/>
      <c r="F902" s="241"/>
      <c r="G902" s="223"/>
      <c r="H902" s="207"/>
      <c r="I902" s="237"/>
      <c r="J902" s="209"/>
      <c r="K902" s="210"/>
      <c r="L902" s="241"/>
      <c r="M902" s="223"/>
      <c r="N902" s="207"/>
      <c r="O902" s="222"/>
      <c r="P902" s="212"/>
      <c r="Q902" s="212"/>
      <c r="R902" s="385"/>
      <c r="S902" s="385"/>
      <c r="T902" s="385"/>
      <c r="U902" s="385"/>
    </row>
    <row r="903" spans="1:21" ht="16.5" x14ac:dyDescent="0.25">
      <c r="A903" s="39" t="s">
        <v>1299</v>
      </c>
      <c r="B903" s="175" t="s">
        <v>494</v>
      </c>
      <c r="C903" s="386"/>
      <c r="D903" s="223"/>
      <c r="E903" s="207"/>
      <c r="F903" s="241"/>
      <c r="G903" s="223"/>
      <c r="H903" s="207"/>
      <c r="I903" s="237"/>
      <c r="J903" s="209"/>
      <c r="K903" s="210"/>
      <c r="L903" s="241"/>
      <c r="M903" s="223"/>
      <c r="N903" s="207"/>
      <c r="O903" s="222"/>
      <c r="P903" s="212"/>
      <c r="Q903" s="212"/>
      <c r="R903" s="385"/>
      <c r="S903" s="385"/>
      <c r="T903" s="385"/>
      <c r="U903" s="385"/>
    </row>
    <row r="904" spans="1:21" ht="16.5" x14ac:dyDescent="0.25">
      <c r="A904" s="39" t="s">
        <v>1300</v>
      </c>
      <c r="B904" s="175" t="s">
        <v>495</v>
      </c>
      <c r="C904" s="386"/>
      <c r="D904" s="223"/>
      <c r="E904" s="207"/>
      <c r="F904" s="241"/>
      <c r="G904" s="223"/>
      <c r="H904" s="207"/>
      <c r="I904" s="237"/>
      <c r="J904" s="209"/>
      <c r="K904" s="210"/>
      <c r="L904" s="241"/>
      <c r="M904" s="223"/>
      <c r="N904" s="207"/>
      <c r="O904" s="222"/>
      <c r="P904" s="212"/>
      <c r="Q904" s="212"/>
      <c r="R904" s="385"/>
      <c r="S904" s="385"/>
      <c r="T904" s="385"/>
      <c r="U904" s="385"/>
    </row>
    <row r="905" spans="1:21" ht="16.5" x14ac:dyDescent="0.25">
      <c r="A905" s="39" t="s">
        <v>1301</v>
      </c>
      <c r="B905" s="175" t="s">
        <v>496</v>
      </c>
      <c r="C905" s="386"/>
      <c r="D905" s="223"/>
      <c r="E905" s="207"/>
      <c r="F905" s="241"/>
      <c r="G905" s="223"/>
      <c r="H905" s="207"/>
      <c r="I905" s="237"/>
      <c r="J905" s="209"/>
      <c r="K905" s="210"/>
      <c r="L905" s="241"/>
      <c r="M905" s="223"/>
      <c r="N905" s="207"/>
      <c r="O905" s="222"/>
      <c r="P905" s="212"/>
      <c r="Q905" s="212"/>
      <c r="R905" s="385"/>
      <c r="S905" s="385"/>
      <c r="T905" s="385"/>
      <c r="U905" s="385"/>
    </row>
    <row r="906" spans="1:21" ht="16.5" x14ac:dyDescent="0.25">
      <c r="A906" s="39" t="s">
        <v>1302</v>
      </c>
      <c r="B906" s="175" t="s">
        <v>497</v>
      </c>
      <c r="C906" s="386"/>
      <c r="D906" s="223"/>
      <c r="E906" s="207"/>
      <c r="F906" s="241"/>
      <c r="G906" s="223"/>
      <c r="H906" s="207"/>
      <c r="I906" s="237"/>
      <c r="J906" s="209"/>
      <c r="K906" s="210"/>
      <c r="L906" s="241"/>
      <c r="M906" s="223"/>
      <c r="N906" s="207"/>
      <c r="O906" s="222"/>
      <c r="P906" s="212"/>
      <c r="Q906" s="212"/>
      <c r="R906" s="385"/>
      <c r="S906" s="385"/>
      <c r="T906" s="385"/>
      <c r="U906" s="385"/>
    </row>
    <row r="907" spans="1:21" ht="16.5" x14ac:dyDescent="0.25">
      <c r="A907" s="39" t="s">
        <v>1303</v>
      </c>
      <c r="B907" s="175" t="s">
        <v>1140</v>
      </c>
      <c r="C907" s="386"/>
      <c r="D907" s="223"/>
      <c r="E907" s="207"/>
      <c r="F907" s="241"/>
      <c r="G907" s="223"/>
      <c r="H907" s="207"/>
      <c r="I907" s="237"/>
      <c r="J907" s="209"/>
      <c r="K907" s="210"/>
      <c r="L907" s="241"/>
      <c r="M907" s="223"/>
      <c r="N907" s="207"/>
      <c r="O907" s="222"/>
      <c r="P907" s="212"/>
      <c r="Q907" s="212"/>
      <c r="R907" s="385"/>
      <c r="S907" s="385"/>
      <c r="T907" s="385"/>
      <c r="U907" s="385"/>
    </row>
    <row r="908" spans="1:21" ht="16.5" x14ac:dyDescent="0.25">
      <c r="A908" s="39" t="s">
        <v>1304</v>
      </c>
      <c r="B908" s="175" t="s">
        <v>1546</v>
      </c>
      <c r="C908" s="386"/>
      <c r="D908" s="223"/>
      <c r="E908" s="207"/>
      <c r="F908" s="241"/>
      <c r="G908" s="223"/>
      <c r="H908" s="207"/>
      <c r="I908" s="237"/>
      <c r="J908" s="209"/>
      <c r="K908" s="210"/>
      <c r="L908" s="241"/>
      <c r="M908" s="223"/>
      <c r="N908" s="207"/>
      <c r="O908" s="222"/>
      <c r="P908" s="212"/>
      <c r="Q908" s="212"/>
      <c r="R908" s="385"/>
      <c r="S908" s="385"/>
      <c r="T908" s="385"/>
      <c r="U908" s="385"/>
    </row>
    <row r="909" spans="1:21" ht="16.5" x14ac:dyDescent="0.25">
      <c r="A909" s="142" t="s">
        <v>1305</v>
      </c>
      <c r="B909" s="178" t="s">
        <v>1618</v>
      </c>
      <c r="C909" s="386"/>
      <c r="D909" s="223"/>
      <c r="E909" s="214"/>
      <c r="F909" s="241"/>
      <c r="G909" s="223"/>
      <c r="H909" s="214"/>
      <c r="I909" s="237"/>
      <c r="J909" s="209"/>
      <c r="K909" s="214"/>
      <c r="L909" s="241"/>
      <c r="M909" s="223"/>
      <c r="N909" s="214"/>
      <c r="O909" s="222"/>
      <c r="P909" s="212"/>
      <c r="Q909" s="214"/>
      <c r="R909" s="385"/>
      <c r="S909" s="385"/>
      <c r="T909" s="385"/>
      <c r="U909" s="385"/>
    </row>
    <row r="910" spans="1:21" ht="16.5" x14ac:dyDescent="0.25">
      <c r="A910" s="39" t="s">
        <v>1306</v>
      </c>
      <c r="B910" s="175" t="s">
        <v>498</v>
      </c>
      <c r="C910" s="386"/>
      <c r="D910" s="223"/>
      <c r="E910" s="207"/>
      <c r="F910" s="215"/>
      <c r="G910" s="215"/>
      <c r="H910" s="207"/>
      <c r="I910" s="215"/>
      <c r="J910" s="215"/>
      <c r="K910" s="210"/>
      <c r="L910" s="215"/>
      <c r="M910" s="215"/>
      <c r="N910" s="207"/>
      <c r="O910" s="222"/>
      <c r="P910" s="212"/>
      <c r="Q910" s="212"/>
      <c r="R910" s="385"/>
      <c r="S910" s="385"/>
      <c r="T910" s="385"/>
      <c r="U910" s="385"/>
    </row>
    <row r="911" spans="1:21" ht="16.5" x14ac:dyDescent="0.25">
      <c r="A911" s="39" t="s">
        <v>1307</v>
      </c>
      <c r="B911" s="175" t="s">
        <v>499</v>
      </c>
      <c r="C911" s="386"/>
      <c r="D911" s="223"/>
      <c r="E911" s="207"/>
      <c r="F911" s="215"/>
      <c r="G911" s="215"/>
      <c r="H911" s="207"/>
      <c r="I911" s="215"/>
      <c r="J911" s="215"/>
      <c r="K911" s="210"/>
      <c r="L911" s="215"/>
      <c r="M911" s="215"/>
      <c r="N911" s="207"/>
      <c r="O911" s="222"/>
      <c r="P911" s="212"/>
      <c r="Q911" s="208"/>
      <c r="R911" s="385"/>
      <c r="S911" s="385"/>
      <c r="T911" s="385"/>
      <c r="U911" s="385"/>
    </row>
    <row r="912" spans="1:21" ht="16.5" x14ac:dyDescent="0.25">
      <c r="A912" s="39" t="s">
        <v>1308</v>
      </c>
      <c r="B912" s="175" t="s">
        <v>500</v>
      </c>
      <c r="C912" s="386"/>
      <c r="D912" s="223"/>
      <c r="E912" s="207"/>
      <c r="F912" s="241"/>
      <c r="G912" s="223"/>
      <c r="H912" s="207"/>
      <c r="I912" s="237"/>
      <c r="J912" s="209"/>
      <c r="K912" s="210"/>
      <c r="L912" s="241"/>
      <c r="M912" s="223"/>
      <c r="N912" s="207"/>
      <c r="O912" s="222"/>
      <c r="P912" s="212"/>
      <c r="Q912" s="208"/>
      <c r="R912" s="385"/>
      <c r="S912" s="385"/>
      <c r="T912" s="385"/>
      <c r="U912" s="385"/>
    </row>
    <row r="913" spans="1:21" ht="16.5" x14ac:dyDescent="0.25">
      <c r="A913" s="39" t="s">
        <v>1309</v>
      </c>
      <c r="B913" s="175" t="s">
        <v>1483</v>
      </c>
      <c r="C913" s="386"/>
      <c r="D913" s="223"/>
      <c r="E913" s="207"/>
      <c r="F913" s="241"/>
      <c r="G913" s="223"/>
      <c r="H913" s="207"/>
      <c r="I913" s="237"/>
      <c r="J913" s="209"/>
      <c r="K913" s="210"/>
      <c r="L913" s="241"/>
      <c r="M913" s="223"/>
      <c r="N913" s="207"/>
      <c r="O913" s="222"/>
      <c r="P913" s="212"/>
      <c r="Q913" s="211"/>
      <c r="R913" s="385"/>
      <c r="S913" s="385"/>
      <c r="T913" s="385"/>
      <c r="U913" s="385"/>
    </row>
    <row r="914" spans="1:21" ht="16.5" x14ac:dyDescent="0.25">
      <c r="A914" s="39" t="s">
        <v>1310</v>
      </c>
      <c r="B914" s="175" t="s">
        <v>501</v>
      </c>
      <c r="C914" s="386"/>
      <c r="D914" s="223"/>
      <c r="E914" s="207"/>
      <c r="F914" s="241"/>
      <c r="G914" s="223"/>
      <c r="H914" s="207"/>
      <c r="I914" s="237"/>
      <c r="J914" s="209"/>
      <c r="K914" s="210"/>
      <c r="L914" s="241"/>
      <c r="M914" s="223"/>
      <c r="N914" s="207"/>
      <c r="O914" s="222"/>
      <c r="P914" s="212"/>
      <c r="Q914" s="208"/>
      <c r="R914" s="385"/>
      <c r="S914" s="385"/>
      <c r="T914" s="385"/>
      <c r="U914" s="385"/>
    </row>
    <row r="915" spans="1:21" ht="16.5" x14ac:dyDescent="0.25">
      <c r="A915" s="39" t="s">
        <v>1311</v>
      </c>
      <c r="B915" s="175" t="s">
        <v>1050</v>
      </c>
      <c r="C915" s="386"/>
      <c r="D915" s="223"/>
      <c r="E915" s="207"/>
      <c r="F915" s="241"/>
      <c r="G915" s="223"/>
      <c r="H915" s="207"/>
      <c r="I915" s="237"/>
      <c r="J915" s="209"/>
      <c r="K915" s="210"/>
      <c r="L915" s="241"/>
      <c r="M915" s="223"/>
      <c r="N915" s="207"/>
      <c r="O915" s="222"/>
      <c r="P915" s="212"/>
      <c r="Q915" s="208"/>
      <c r="R915" s="385"/>
      <c r="S915" s="385"/>
      <c r="T915" s="385"/>
      <c r="U915" s="385"/>
    </row>
    <row r="916" spans="1:21" ht="16.5" x14ac:dyDescent="0.25">
      <c r="A916" s="39" t="s">
        <v>1312</v>
      </c>
      <c r="B916" s="175" t="s">
        <v>502</v>
      </c>
      <c r="C916" s="386"/>
      <c r="D916" s="223"/>
      <c r="E916" s="207"/>
      <c r="F916" s="241"/>
      <c r="G916" s="223"/>
      <c r="H916" s="207"/>
      <c r="I916" s="237"/>
      <c r="J916" s="209"/>
      <c r="K916" s="210"/>
      <c r="L916" s="241"/>
      <c r="M916" s="223"/>
      <c r="N916" s="207"/>
      <c r="O916" s="222"/>
      <c r="P916" s="212"/>
      <c r="Q916" s="212"/>
      <c r="R916" s="385"/>
      <c r="S916" s="385"/>
      <c r="T916" s="385"/>
      <c r="U916" s="385"/>
    </row>
    <row r="917" spans="1:21" ht="16.5" x14ac:dyDescent="0.25">
      <c r="A917" s="39" t="s">
        <v>1313</v>
      </c>
      <c r="B917" s="175" t="s">
        <v>503</v>
      </c>
      <c r="C917" s="386"/>
      <c r="D917" s="223"/>
      <c r="E917" s="207"/>
      <c r="F917" s="241"/>
      <c r="G917" s="223"/>
      <c r="H917" s="207"/>
      <c r="I917" s="237"/>
      <c r="J917" s="209"/>
      <c r="K917" s="210"/>
      <c r="L917" s="241"/>
      <c r="M917" s="223"/>
      <c r="N917" s="207"/>
      <c r="O917" s="222"/>
      <c r="P917" s="212"/>
      <c r="Q917" s="212"/>
      <c r="R917" s="385"/>
      <c r="S917" s="385"/>
      <c r="T917" s="385"/>
      <c r="U917" s="385"/>
    </row>
    <row r="918" spans="1:21" ht="16.5" x14ac:dyDescent="0.25">
      <c r="A918" s="39" t="s">
        <v>1314</v>
      </c>
      <c r="B918" s="175" t="s">
        <v>504</v>
      </c>
      <c r="C918" s="386"/>
      <c r="D918" s="223"/>
      <c r="E918" s="207"/>
      <c r="F918" s="241"/>
      <c r="G918" s="223"/>
      <c r="H918" s="207"/>
      <c r="I918" s="237"/>
      <c r="J918" s="209"/>
      <c r="K918" s="210"/>
      <c r="L918" s="241"/>
      <c r="M918" s="223"/>
      <c r="N918" s="207"/>
      <c r="O918" s="222"/>
      <c r="P918" s="212"/>
      <c r="Q918" s="212"/>
      <c r="R918" s="385"/>
      <c r="S918" s="385"/>
      <c r="T918" s="385"/>
      <c r="U918" s="385"/>
    </row>
    <row r="919" spans="1:21" ht="16.5" x14ac:dyDescent="0.25">
      <c r="A919" s="39" t="s">
        <v>1315</v>
      </c>
      <c r="B919" s="175" t="s">
        <v>505</v>
      </c>
      <c r="C919" s="386"/>
      <c r="D919" s="223"/>
      <c r="E919" s="207"/>
      <c r="F919" s="241"/>
      <c r="G919" s="223"/>
      <c r="H919" s="207"/>
      <c r="I919" s="237"/>
      <c r="J919" s="209"/>
      <c r="K919" s="210"/>
      <c r="L919" s="241"/>
      <c r="M919" s="223"/>
      <c r="N919" s="207"/>
      <c r="O919" s="222"/>
      <c r="P919" s="212"/>
      <c r="Q919" s="212"/>
      <c r="R919" s="385"/>
      <c r="S919" s="385"/>
      <c r="T919" s="385"/>
      <c r="U919" s="385"/>
    </row>
    <row r="920" spans="1:21" ht="16.5" x14ac:dyDescent="0.25">
      <c r="A920" s="39" t="s">
        <v>1316</v>
      </c>
      <c r="B920" s="175" t="s">
        <v>506</v>
      </c>
      <c r="C920" s="386"/>
      <c r="D920" s="223"/>
      <c r="E920" s="207"/>
      <c r="F920" s="241"/>
      <c r="G920" s="223"/>
      <c r="H920" s="207"/>
      <c r="I920" s="237"/>
      <c r="J920" s="209"/>
      <c r="K920" s="210"/>
      <c r="L920" s="241"/>
      <c r="M920" s="223"/>
      <c r="N920" s="207"/>
      <c r="O920" s="222"/>
      <c r="P920" s="212"/>
      <c r="Q920" s="212"/>
      <c r="R920" s="385"/>
      <c r="S920" s="385"/>
      <c r="T920" s="385"/>
      <c r="U920" s="385"/>
    </row>
    <row r="921" spans="1:21" ht="16.5" x14ac:dyDescent="0.25">
      <c r="A921" s="39" t="s">
        <v>1317</v>
      </c>
      <c r="B921" s="175" t="s">
        <v>507</v>
      </c>
      <c r="C921" s="386"/>
      <c r="D921" s="223"/>
      <c r="E921" s="207"/>
      <c r="F921" s="241"/>
      <c r="G921" s="223"/>
      <c r="H921" s="207"/>
      <c r="I921" s="237"/>
      <c r="J921" s="209"/>
      <c r="K921" s="210"/>
      <c r="L921" s="241"/>
      <c r="M921" s="223"/>
      <c r="N921" s="207"/>
      <c r="O921" s="222"/>
      <c r="P921" s="212"/>
      <c r="Q921" s="212"/>
      <c r="R921" s="385"/>
      <c r="S921" s="385"/>
      <c r="T921" s="385"/>
      <c r="U921" s="385"/>
    </row>
    <row r="922" spans="1:21" ht="16.5" x14ac:dyDescent="0.25">
      <c r="A922" s="39" t="s">
        <v>1318</v>
      </c>
      <c r="B922" s="175" t="s">
        <v>508</v>
      </c>
      <c r="C922" s="386"/>
      <c r="D922" s="223"/>
      <c r="E922" s="207"/>
      <c r="F922" s="241"/>
      <c r="G922" s="223"/>
      <c r="H922" s="207"/>
      <c r="I922" s="237"/>
      <c r="J922" s="209"/>
      <c r="K922" s="210"/>
      <c r="L922" s="241"/>
      <c r="M922" s="223"/>
      <c r="N922" s="207"/>
      <c r="O922" s="222"/>
      <c r="P922" s="212"/>
      <c r="Q922" s="212"/>
      <c r="R922" s="385"/>
      <c r="S922" s="385"/>
      <c r="T922" s="385"/>
      <c r="U922" s="385"/>
    </row>
    <row r="923" spans="1:21" ht="16.5" x14ac:dyDescent="0.25">
      <c r="A923" s="39" t="s">
        <v>1319</v>
      </c>
      <c r="B923" s="175" t="s">
        <v>509</v>
      </c>
      <c r="C923" s="386"/>
      <c r="D923" s="223"/>
      <c r="E923" s="207"/>
      <c r="F923" s="241"/>
      <c r="G923" s="223"/>
      <c r="H923" s="207"/>
      <c r="I923" s="237"/>
      <c r="J923" s="209"/>
      <c r="K923" s="210"/>
      <c r="L923" s="241"/>
      <c r="M923" s="223"/>
      <c r="N923" s="207"/>
      <c r="O923" s="222"/>
      <c r="P923" s="212"/>
      <c r="Q923" s="212"/>
      <c r="R923" s="385"/>
      <c r="S923" s="385"/>
      <c r="T923" s="385"/>
      <c r="U923" s="385"/>
    </row>
    <row r="924" spans="1:21" ht="16.5" x14ac:dyDescent="0.25">
      <c r="A924" s="39" t="s">
        <v>1320</v>
      </c>
      <c r="B924" s="175" t="s">
        <v>510</v>
      </c>
      <c r="C924" s="386"/>
      <c r="D924" s="223"/>
      <c r="E924" s="207"/>
      <c r="F924" s="241"/>
      <c r="G924" s="223"/>
      <c r="H924" s="207"/>
      <c r="I924" s="237"/>
      <c r="J924" s="209"/>
      <c r="K924" s="210"/>
      <c r="L924" s="241"/>
      <c r="M924" s="223"/>
      <c r="N924" s="207"/>
      <c r="O924" s="222"/>
      <c r="P924" s="212"/>
      <c r="Q924" s="212"/>
      <c r="R924" s="385"/>
      <c r="S924" s="385"/>
      <c r="T924" s="385"/>
      <c r="U924" s="385"/>
    </row>
    <row r="925" spans="1:21" ht="16.5" x14ac:dyDescent="0.25">
      <c r="A925" s="39" t="s">
        <v>1321</v>
      </c>
      <c r="B925" s="175" t="s">
        <v>1156</v>
      </c>
      <c r="C925" s="386"/>
      <c r="D925" s="223"/>
      <c r="E925" s="207"/>
      <c r="F925" s="241"/>
      <c r="G925" s="223"/>
      <c r="H925" s="207"/>
      <c r="I925" s="237"/>
      <c r="J925" s="209"/>
      <c r="K925" s="210"/>
      <c r="L925" s="241"/>
      <c r="M925" s="223"/>
      <c r="N925" s="207"/>
      <c r="O925" s="222"/>
      <c r="P925" s="212"/>
      <c r="Q925" s="212"/>
      <c r="R925" s="385"/>
      <c r="S925" s="385"/>
      <c r="T925" s="385"/>
      <c r="U925" s="385"/>
    </row>
    <row r="926" spans="1:21" ht="16.5" x14ac:dyDescent="0.25">
      <c r="A926" s="39" t="s">
        <v>1322</v>
      </c>
      <c r="B926" s="175" t="s">
        <v>511</v>
      </c>
      <c r="C926" s="386"/>
      <c r="D926" s="223"/>
      <c r="E926" s="207"/>
      <c r="F926" s="241"/>
      <c r="G926" s="223"/>
      <c r="H926" s="207"/>
      <c r="I926" s="237"/>
      <c r="J926" s="209"/>
      <c r="K926" s="210"/>
      <c r="L926" s="241"/>
      <c r="M926" s="223"/>
      <c r="N926" s="207"/>
      <c r="O926" s="222"/>
      <c r="P926" s="212"/>
      <c r="Q926" s="212"/>
      <c r="R926" s="385"/>
      <c r="S926" s="385"/>
      <c r="T926" s="385"/>
      <c r="U926" s="385"/>
    </row>
    <row r="927" spans="1:21" ht="16.5" x14ac:dyDescent="0.25">
      <c r="A927" s="39" t="s">
        <v>1323</v>
      </c>
      <c r="B927" s="175" t="s">
        <v>512</v>
      </c>
      <c r="C927" s="386"/>
      <c r="D927" s="223"/>
      <c r="E927" s="207"/>
      <c r="F927" s="241"/>
      <c r="G927" s="223"/>
      <c r="H927" s="207"/>
      <c r="I927" s="237"/>
      <c r="J927" s="209"/>
      <c r="K927" s="210"/>
      <c r="L927" s="241"/>
      <c r="M927" s="223"/>
      <c r="N927" s="207"/>
      <c r="O927" s="222"/>
      <c r="P927" s="212"/>
      <c r="Q927" s="212"/>
      <c r="R927" s="385"/>
      <c r="S927" s="385"/>
      <c r="T927" s="385"/>
      <c r="U927" s="385"/>
    </row>
    <row r="928" spans="1:21" ht="16.5" x14ac:dyDescent="0.25">
      <c r="A928" s="39" t="s">
        <v>1324</v>
      </c>
      <c r="B928" s="175" t="s">
        <v>514</v>
      </c>
      <c r="C928" s="386"/>
      <c r="D928" s="223"/>
      <c r="E928" s="207"/>
      <c r="F928" s="241"/>
      <c r="G928" s="223"/>
      <c r="H928" s="207"/>
      <c r="I928" s="237"/>
      <c r="J928" s="209"/>
      <c r="K928" s="210"/>
      <c r="L928" s="241"/>
      <c r="M928" s="223"/>
      <c r="N928" s="207"/>
      <c r="O928" s="222"/>
      <c r="P928" s="212"/>
      <c r="Q928" s="212"/>
      <c r="R928" s="385"/>
      <c r="S928" s="385"/>
      <c r="T928" s="385"/>
      <c r="U928" s="385"/>
    </row>
    <row r="929" spans="1:21" ht="16.5" x14ac:dyDescent="0.25">
      <c r="A929" s="39" t="s">
        <v>1325</v>
      </c>
      <c r="B929" s="175" t="s">
        <v>1051</v>
      </c>
      <c r="C929" s="386"/>
      <c r="D929" s="223"/>
      <c r="E929" s="207"/>
      <c r="F929" s="241"/>
      <c r="G929" s="223"/>
      <c r="H929" s="207"/>
      <c r="I929" s="237"/>
      <c r="J929" s="209"/>
      <c r="K929" s="210"/>
      <c r="L929" s="241"/>
      <c r="M929" s="223"/>
      <c r="N929" s="207"/>
      <c r="O929" s="222"/>
      <c r="P929" s="212"/>
      <c r="Q929" s="212"/>
      <c r="R929" s="385"/>
      <c r="S929" s="385"/>
      <c r="T929" s="385"/>
      <c r="U929" s="385"/>
    </row>
    <row r="930" spans="1:21" ht="16.5" x14ac:dyDescent="0.25">
      <c r="A930" s="39" t="s">
        <v>1326</v>
      </c>
      <c r="B930" s="175" t="s">
        <v>516</v>
      </c>
      <c r="C930" s="386"/>
      <c r="D930" s="223"/>
      <c r="E930" s="207"/>
      <c r="F930" s="241"/>
      <c r="G930" s="223"/>
      <c r="H930" s="207"/>
      <c r="I930" s="237"/>
      <c r="J930" s="209"/>
      <c r="K930" s="210"/>
      <c r="L930" s="241"/>
      <c r="M930" s="223"/>
      <c r="N930" s="207"/>
      <c r="O930" s="222"/>
      <c r="P930" s="212"/>
      <c r="Q930" s="212"/>
      <c r="R930" s="385"/>
      <c r="S930" s="385"/>
      <c r="T930" s="385"/>
      <c r="U930" s="385"/>
    </row>
    <row r="931" spans="1:21" ht="16.5" x14ac:dyDescent="0.25">
      <c r="A931" s="39" t="s">
        <v>1327</v>
      </c>
      <c r="B931" s="175" t="s">
        <v>517</v>
      </c>
      <c r="C931" s="386"/>
      <c r="D931" s="223"/>
      <c r="E931" s="207"/>
      <c r="F931" s="241"/>
      <c r="G931" s="223"/>
      <c r="H931" s="207"/>
      <c r="I931" s="237"/>
      <c r="J931" s="209"/>
      <c r="K931" s="210"/>
      <c r="L931" s="241"/>
      <c r="M931" s="223"/>
      <c r="N931" s="207"/>
      <c r="O931" s="222"/>
      <c r="P931" s="212"/>
      <c r="Q931" s="212"/>
      <c r="R931" s="385"/>
      <c r="S931" s="385"/>
      <c r="T931" s="385"/>
      <c r="U931" s="385"/>
    </row>
    <row r="932" spans="1:21" ht="16.5" x14ac:dyDescent="0.25">
      <c r="A932" s="39" t="s">
        <v>1328</v>
      </c>
      <c r="B932" s="205" t="s">
        <v>518</v>
      </c>
      <c r="C932" s="386"/>
      <c r="D932" s="223"/>
      <c r="E932" s="207"/>
      <c r="F932" s="241"/>
      <c r="G932" s="223"/>
      <c r="H932" s="207"/>
      <c r="I932" s="237"/>
      <c r="J932" s="209"/>
      <c r="K932" s="210"/>
      <c r="L932" s="241"/>
      <c r="M932" s="223"/>
      <c r="N932" s="207"/>
      <c r="O932" s="222"/>
      <c r="P932" s="212"/>
      <c r="Q932" s="212"/>
      <c r="R932" s="385"/>
      <c r="S932" s="385"/>
      <c r="T932" s="385"/>
      <c r="U932" s="385"/>
    </row>
    <row r="933" spans="1:21" ht="16.5" x14ac:dyDescent="0.25">
      <c r="A933" s="39" t="s">
        <v>1329</v>
      </c>
      <c r="B933" s="175" t="s">
        <v>1066</v>
      </c>
      <c r="C933" s="386"/>
      <c r="D933" s="223"/>
      <c r="E933" s="207"/>
      <c r="F933" s="241"/>
      <c r="G933" s="223"/>
      <c r="H933" s="207"/>
      <c r="I933" s="237"/>
      <c r="J933" s="209"/>
      <c r="K933" s="210"/>
      <c r="L933" s="241"/>
      <c r="M933" s="223"/>
      <c r="N933" s="207"/>
      <c r="O933" s="222"/>
      <c r="P933" s="212"/>
      <c r="Q933" s="212"/>
      <c r="R933" s="385"/>
      <c r="S933" s="385"/>
      <c r="T933" s="385"/>
      <c r="U933" s="385"/>
    </row>
    <row r="934" spans="1:21" ht="16.5" x14ac:dyDescent="0.25">
      <c r="A934" s="39" t="s">
        <v>1330</v>
      </c>
      <c r="B934" s="175" t="s">
        <v>1052</v>
      </c>
      <c r="C934" s="386"/>
      <c r="D934" s="223"/>
      <c r="E934" s="207"/>
      <c r="F934" s="241"/>
      <c r="G934" s="223"/>
      <c r="H934" s="207"/>
      <c r="I934" s="237"/>
      <c r="J934" s="209"/>
      <c r="K934" s="210"/>
      <c r="L934" s="241"/>
      <c r="M934" s="223"/>
      <c r="N934" s="207"/>
      <c r="O934" s="222"/>
      <c r="P934" s="212"/>
      <c r="Q934" s="212"/>
      <c r="R934" s="385"/>
      <c r="S934" s="385"/>
      <c r="T934" s="385"/>
      <c r="U934" s="385"/>
    </row>
    <row r="935" spans="1:21" ht="16.5" x14ac:dyDescent="0.25">
      <c r="A935" s="39" t="s">
        <v>1331</v>
      </c>
      <c r="B935" s="175" t="s">
        <v>1065</v>
      </c>
      <c r="C935" s="386"/>
      <c r="D935" s="223"/>
      <c r="E935" s="207"/>
      <c r="F935" s="241"/>
      <c r="G935" s="223"/>
      <c r="H935" s="207"/>
      <c r="I935" s="237"/>
      <c r="J935" s="209"/>
      <c r="K935" s="210"/>
      <c r="L935" s="241"/>
      <c r="M935" s="223"/>
      <c r="N935" s="207"/>
      <c r="O935" s="222"/>
      <c r="P935" s="212"/>
      <c r="Q935" s="212"/>
      <c r="R935" s="385"/>
      <c r="S935" s="385"/>
      <c r="T935" s="385"/>
      <c r="U935" s="385"/>
    </row>
    <row r="936" spans="1:21" ht="16.5" x14ac:dyDescent="0.25">
      <c r="A936" s="39" t="s">
        <v>1332</v>
      </c>
      <c r="B936" s="175" t="s">
        <v>1053</v>
      </c>
      <c r="C936" s="386"/>
      <c r="D936" s="223"/>
      <c r="E936" s="207"/>
      <c r="F936" s="241"/>
      <c r="G936" s="223"/>
      <c r="H936" s="207"/>
      <c r="I936" s="237"/>
      <c r="J936" s="209"/>
      <c r="K936" s="210"/>
      <c r="L936" s="241"/>
      <c r="M936" s="223"/>
      <c r="N936" s="207"/>
      <c r="O936" s="222"/>
      <c r="P936" s="212"/>
      <c r="Q936" s="212"/>
      <c r="R936" s="385"/>
      <c r="S936" s="385"/>
      <c r="T936" s="385"/>
      <c r="U936" s="385"/>
    </row>
    <row r="937" spans="1:21" ht="16.5" x14ac:dyDescent="0.25">
      <c r="A937" s="39" t="s">
        <v>1333</v>
      </c>
      <c r="B937" s="175" t="s">
        <v>1064</v>
      </c>
      <c r="C937" s="386"/>
      <c r="D937" s="223"/>
      <c r="E937" s="207"/>
      <c r="F937" s="241"/>
      <c r="G937" s="223"/>
      <c r="H937" s="207"/>
      <c r="I937" s="237"/>
      <c r="J937" s="209"/>
      <c r="K937" s="210"/>
      <c r="L937" s="241"/>
      <c r="M937" s="223"/>
      <c r="N937" s="207"/>
      <c r="O937" s="222"/>
      <c r="P937" s="212"/>
      <c r="Q937" s="212"/>
      <c r="R937" s="385"/>
      <c r="S937" s="385"/>
      <c r="T937" s="385"/>
      <c r="U937" s="385"/>
    </row>
    <row r="938" spans="1:21" ht="16.5" x14ac:dyDescent="0.25">
      <c r="A938" s="39" t="s">
        <v>1334</v>
      </c>
      <c r="B938" s="175" t="s">
        <v>1063</v>
      </c>
      <c r="C938" s="386"/>
      <c r="D938" s="223"/>
      <c r="E938" s="207"/>
      <c r="F938" s="241"/>
      <c r="G938" s="223"/>
      <c r="H938" s="207"/>
      <c r="I938" s="237"/>
      <c r="J938" s="209"/>
      <c r="K938" s="210"/>
      <c r="L938" s="241"/>
      <c r="M938" s="223"/>
      <c r="N938" s="207"/>
      <c r="O938" s="222"/>
      <c r="P938" s="212"/>
      <c r="Q938" s="212"/>
      <c r="R938" s="385"/>
      <c r="S938" s="385"/>
      <c r="T938" s="385"/>
      <c r="U938" s="385"/>
    </row>
    <row r="939" spans="1:21" ht="16.5" x14ac:dyDescent="0.25">
      <c r="A939" s="39" t="s">
        <v>1335</v>
      </c>
      <c r="B939" s="175" t="s">
        <v>1054</v>
      </c>
      <c r="C939" s="386"/>
      <c r="D939" s="223"/>
      <c r="E939" s="207"/>
      <c r="F939" s="241"/>
      <c r="G939" s="223"/>
      <c r="H939" s="207"/>
      <c r="I939" s="237"/>
      <c r="J939" s="209"/>
      <c r="K939" s="210"/>
      <c r="L939" s="241"/>
      <c r="M939" s="223"/>
      <c r="N939" s="207"/>
      <c r="O939" s="222"/>
      <c r="P939" s="212"/>
      <c r="Q939" s="212"/>
      <c r="R939" s="385"/>
      <c r="S939" s="385"/>
      <c r="T939" s="385"/>
      <c r="U939" s="385"/>
    </row>
    <row r="940" spans="1:21" ht="16.5" x14ac:dyDescent="0.25">
      <c r="A940" s="39" t="s">
        <v>1336</v>
      </c>
      <c r="B940" s="175" t="s">
        <v>1055</v>
      </c>
      <c r="C940" s="386"/>
      <c r="D940" s="223"/>
      <c r="E940" s="207"/>
      <c r="F940" s="241"/>
      <c r="G940" s="223"/>
      <c r="H940" s="207"/>
      <c r="I940" s="237"/>
      <c r="J940" s="209"/>
      <c r="K940" s="210"/>
      <c r="L940" s="241"/>
      <c r="M940" s="223"/>
      <c r="N940" s="207"/>
      <c r="O940" s="222"/>
      <c r="P940" s="212"/>
      <c r="Q940" s="212"/>
      <c r="R940" s="385"/>
      <c r="S940" s="385"/>
      <c r="T940" s="385"/>
      <c r="U940" s="385"/>
    </row>
    <row r="941" spans="1:21" ht="16.5" x14ac:dyDescent="0.25">
      <c r="A941" s="39" t="s">
        <v>1466</v>
      </c>
      <c r="B941" s="175" t="s">
        <v>1599</v>
      </c>
      <c r="C941" s="386"/>
      <c r="D941" s="223"/>
      <c r="E941" s="207"/>
      <c r="F941" s="241"/>
      <c r="G941" s="223"/>
      <c r="H941" s="207"/>
      <c r="I941" s="237"/>
      <c r="J941" s="209"/>
      <c r="K941" s="210"/>
      <c r="L941" s="241"/>
      <c r="M941" s="223"/>
      <c r="N941" s="207"/>
      <c r="O941" s="222"/>
      <c r="P941" s="212"/>
      <c r="Q941" s="212"/>
      <c r="R941" s="385"/>
      <c r="S941" s="385"/>
      <c r="T941" s="385"/>
      <c r="U941" s="385"/>
    </row>
    <row r="942" spans="1:21" ht="16.5" x14ac:dyDescent="0.25">
      <c r="A942" s="39" t="s">
        <v>1547</v>
      </c>
      <c r="B942" s="175" t="s">
        <v>1600</v>
      </c>
      <c r="C942" s="386"/>
      <c r="D942" s="223"/>
      <c r="E942" s="207"/>
      <c r="F942" s="241"/>
      <c r="G942" s="223"/>
      <c r="H942" s="207"/>
      <c r="I942" s="237"/>
      <c r="J942" s="209"/>
      <c r="K942" s="210"/>
      <c r="L942" s="241"/>
      <c r="M942" s="223"/>
      <c r="N942" s="207"/>
      <c r="O942" s="222"/>
      <c r="P942" s="212"/>
      <c r="Q942" s="212"/>
      <c r="R942" s="385"/>
      <c r="S942" s="385"/>
      <c r="T942" s="385"/>
      <c r="U942" s="385"/>
    </row>
    <row r="943" spans="1:21" ht="16.5" x14ac:dyDescent="0.25">
      <c r="A943" s="39" t="s">
        <v>1548</v>
      </c>
      <c r="B943" s="175" t="s">
        <v>1059</v>
      </c>
      <c r="C943" s="386"/>
      <c r="D943" s="223"/>
      <c r="E943" s="207"/>
      <c r="F943" s="241"/>
      <c r="G943" s="223"/>
      <c r="H943" s="207"/>
      <c r="I943" s="237"/>
      <c r="J943" s="209"/>
      <c r="K943" s="210"/>
      <c r="L943" s="241"/>
      <c r="M943" s="223"/>
      <c r="N943" s="207"/>
      <c r="O943" s="222"/>
      <c r="P943" s="212"/>
      <c r="Q943" s="212"/>
      <c r="R943" s="385"/>
      <c r="S943" s="385"/>
      <c r="T943" s="385"/>
      <c r="U943" s="385"/>
    </row>
    <row r="944" spans="1:21" ht="16.5" x14ac:dyDescent="0.25">
      <c r="A944" s="39" t="s">
        <v>1569</v>
      </c>
      <c r="B944" s="175" t="s">
        <v>1062</v>
      </c>
      <c r="C944" s="386"/>
      <c r="D944" s="223"/>
      <c r="E944" s="207"/>
      <c r="F944" s="241"/>
      <c r="G944" s="223"/>
      <c r="H944" s="207"/>
      <c r="I944" s="237"/>
      <c r="J944" s="209"/>
      <c r="K944" s="210"/>
      <c r="L944" s="241"/>
      <c r="M944" s="223"/>
      <c r="N944" s="207"/>
      <c r="O944" s="222"/>
      <c r="P944" s="212"/>
      <c r="Q944" s="212"/>
      <c r="R944" s="385"/>
      <c r="S944" s="385"/>
      <c r="T944" s="385"/>
      <c r="U944" s="385"/>
    </row>
    <row r="945" spans="1:21" ht="16.5" x14ac:dyDescent="0.25">
      <c r="A945" s="39" t="s">
        <v>1596</v>
      </c>
      <c r="B945" s="175" t="s">
        <v>1574</v>
      </c>
      <c r="C945" s="386"/>
      <c r="D945" s="223"/>
      <c r="E945" s="207"/>
      <c r="F945" s="241"/>
      <c r="G945" s="223"/>
      <c r="H945" s="207"/>
      <c r="I945" s="237"/>
      <c r="J945" s="209"/>
      <c r="K945" s="210"/>
      <c r="L945" s="241"/>
      <c r="M945" s="223"/>
      <c r="N945" s="207"/>
      <c r="O945" s="222"/>
      <c r="P945" s="212"/>
      <c r="Q945" s="212"/>
      <c r="R945" s="385"/>
      <c r="S945" s="385"/>
      <c r="T945" s="385"/>
      <c r="U945" s="385"/>
    </row>
    <row r="946" spans="1:21" ht="16.5" x14ac:dyDescent="0.25">
      <c r="A946" s="39" t="s">
        <v>1597</v>
      </c>
      <c r="B946" s="175" t="s">
        <v>519</v>
      </c>
      <c r="C946" s="386"/>
      <c r="D946" s="223"/>
      <c r="E946" s="207"/>
      <c r="F946" s="241"/>
      <c r="G946" s="223"/>
      <c r="H946" s="207"/>
      <c r="I946" s="237"/>
      <c r="J946" s="209"/>
      <c r="K946" s="210"/>
      <c r="L946" s="241"/>
      <c r="M946" s="223"/>
      <c r="N946" s="207"/>
      <c r="O946" s="222"/>
      <c r="P946" s="212"/>
      <c r="Q946" s="212"/>
      <c r="R946" s="385"/>
      <c r="S946" s="385"/>
      <c r="T946" s="385"/>
      <c r="U946" s="385"/>
    </row>
    <row r="947" spans="1:21" ht="16.5" x14ac:dyDescent="0.25">
      <c r="A947" s="39" t="s">
        <v>1598</v>
      </c>
      <c r="B947" s="175" t="s">
        <v>520</v>
      </c>
      <c r="C947" s="386"/>
      <c r="D947" s="223"/>
      <c r="E947" s="207"/>
      <c r="F947" s="241"/>
      <c r="G947" s="223"/>
      <c r="H947" s="207"/>
      <c r="I947" s="237"/>
      <c r="J947" s="209"/>
      <c r="K947" s="210"/>
      <c r="L947" s="241"/>
      <c r="M947" s="223"/>
      <c r="N947" s="207"/>
      <c r="O947" s="222"/>
      <c r="P947" s="212"/>
      <c r="Q947" s="212"/>
      <c r="R947" s="385"/>
      <c r="S947" s="385"/>
      <c r="T947" s="385"/>
      <c r="U947" s="385"/>
    </row>
    <row r="948" spans="1:21" ht="16.5" x14ac:dyDescent="0.25">
      <c r="A948" s="39" t="s">
        <v>1619</v>
      </c>
      <c r="B948" s="175" t="s">
        <v>521</v>
      </c>
      <c r="C948" s="386"/>
      <c r="D948" s="223"/>
      <c r="E948" s="207"/>
      <c r="F948" s="241"/>
      <c r="G948" s="223"/>
      <c r="H948" s="207"/>
      <c r="I948" s="237"/>
      <c r="J948" s="209"/>
      <c r="K948" s="210"/>
      <c r="L948" s="241"/>
      <c r="M948" s="223"/>
      <c r="N948" s="207"/>
      <c r="O948" s="222"/>
      <c r="P948" s="212"/>
      <c r="Q948" s="212"/>
      <c r="R948" s="385"/>
      <c r="S948" s="385"/>
      <c r="T948" s="385"/>
      <c r="U948" s="385"/>
    </row>
    <row r="949" spans="1:21" ht="60.75" customHeight="1" x14ac:dyDescent="0.25">
      <c r="A949" s="368">
        <v>12</v>
      </c>
      <c r="B949" s="372" t="s">
        <v>195</v>
      </c>
      <c r="C949" s="317"/>
      <c r="D949" s="318"/>
      <c r="E949" s="318"/>
      <c r="F949" s="320"/>
      <c r="G949" s="318"/>
      <c r="H949" s="318"/>
      <c r="I949" s="320"/>
      <c r="J949" s="318"/>
      <c r="K949" s="318"/>
      <c r="L949" s="320"/>
      <c r="M949" s="318"/>
      <c r="N949" s="318"/>
      <c r="O949" s="320"/>
      <c r="P949" s="318"/>
      <c r="Q949" s="318"/>
      <c r="R949" s="385"/>
      <c r="S949" s="385"/>
      <c r="T949" s="385"/>
      <c r="U949" s="385"/>
    </row>
    <row r="950" spans="1:21" ht="16.5" x14ac:dyDescent="0.25">
      <c r="A950" s="39" t="s">
        <v>915</v>
      </c>
      <c r="B950" s="175" t="s">
        <v>522</v>
      </c>
      <c r="C950" s="386"/>
      <c r="D950" s="223"/>
      <c r="E950" s="207"/>
      <c r="F950" s="241"/>
      <c r="G950" s="223"/>
      <c r="H950" s="207"/>
      <c r="I950" s="237"/>
      <c r="J950" s="209"/>
      <c r="K950" s="210"/>
      <c r="L950" s="241"/>
      <c r="M950" s="223"/>
      <c r="N950" s="207"/>
      <c r="O950" s="222"/>
      <c r="P950" s="212"/>
      <c r="Q950" s="212"/>
      <c r="R950" s="385"/>
      <c r="S950" s="385"/>
      <c r="T950" s="385"/>
      <c r="U950" s="385"/>
    </row>
    <row r="951" spans="1:21" ht="16.5" x14ac:dyDescent="0.25">
      <c r="A951" s="39" t="s">
        <v>916</v>
      </c>
      <c r="B951" s="175" t="s">
        <v>523</v>
      </c>
      <c r="C951" s="386"/>
      <c r="D951" s="223"/>
      <c r="E951" s="207"/>
      <c r="F951" s="241"/>
      <c r="G951" s="223"/>
      <c r="H951" s="207"/>
      <c r="I951" s="237"/>
      <c r="J951" s="209"/>
      <c r="K951" s="210"/>
      <c r="L951" s="241"/>
      <c r="M951" s="223"/>
      <c r="N951" s="207"/>
      <c r="O951" s="222"/>
      <c r="P951" s="212"/>
      <c r="Q951" s="212"/>
      <c r="R951" s="385"/>
      <c r="S951" s="385"/>
      <c r="T951" s="385"/>
      <c r="U951" s="385"/>
    </row>
    <row r="952" spans="1:21" ht="16.5" x14ac:dyDescent="0.25">
      <c r="A952" s="39" t="s">
        <v>917</v>
      </c>
      <c r="B952" s="175" t="s">
        <v>524</v>
      </c>
      <c r="C952" s="386"/>
      <c r="D952" s="223"/>
      <c r="E952" s="207"/>
      <c r="F952" s="241"/>
      <c r="G952" s="223"/>
      <c r="H952" s="207"/>
      <c r="I952" s="237"/>
      <c r="J952" s="209"/>
      <c r="K952" s="210"/>
      <c r="L952" s="241"/>
      <c r="M952" s="223"/>
      <c r="N952" s="207"/>
      <c r="O952" s="222"/>
      <c r="P952" s="212"/>
      <c r="Q952" s="212"/>
      <c r="R952" s="385"/>
      <c r="S952" s="385"/>
      <c r="T952" s="385"/>
      <c r="U952" s="385"/>
    </row>
    <row r="953" spans="1:21" ht="16.5" x14ac:dyDescent="0.25">
      <c r="A953" s="39" t="s">
        <v>918</v>
      </c>
      <c r="B953" s="175" t="s">
        <v>525</v>
      </c>
      <c r="C953" s="386"/>
      <c r="D953" s="223"/>
      <c r="E953" s="207"/>
      <c r="F953" s="241"/>
      <c r="G953" s="223"/>
      <c r="H953" s="207"/>
      <c r="I953" s="237"/>
      <c r="J953" s="209"/>
      <c r="K953" s="210"/>
      <c r="L953" s="241"/>
      <c r="M953" s="223"/>
      <c r="N953" s="207"/>
      <c r="O953" s="222"/>
      <c r="P953" s="212"/>
      <c r="Q953" s="212"/>
      <c r="R953" s="385"/>
      <c r="S953" s="385"/>
      <c r="T953" s="385"/>
      <c r="U953" s="385"/>
    </row>
    <row r="954" spans="1:21" ht="16.5" x14ac:dyDescent="0.25">
      <c r="A954" s="39" t="s">
        <v>919</v>
      </c>
      <c r="B954" s="175" t="s">
        <v>526</v>
      </c>
      <c r="C954" s="386"/>
      <c r="D954" s="223"/>
      <c r="E954" s="207"/>
      <c r="F954" s="241"/>
      <c r="G954" s="223"/>
      <c r="H954" s="207"/>
      <c r="I954" s="237"/>
      <c r="J954" s="209"/>
      <c r="K954" s="210"/>
      <c r="L954" s="241"/>
      <c r="M954" s="223"/>
      <c r="N954" s="207"/>
      <c r="O954" s="222"/>
      <c r="P954" s="212"/>
      <c r="Q954" s="212"/>
      <c r="R954" s="385"/>
      <c r="S954" s="385"/>
      <c r="T954" s="385"/>
      <c r="U954" s="385"/>
    </row>
    <row r="955" spans="1:21" ht="16.5" x14ac:dyDescent="0.25">
      <c r="A955" s="39" t="s">
        <v>920</v>
      </c>
      <c r="B955" s="175" t="s">
        <v>527</v>
      </c>
      <c r="C955" s="386"/>
      <c r="D955" s="223"/>
      <c r="E955" s="207"/>
      <c r="F955" s="241"/>
      <c r="G955" s="223"/>
      <c r="H955" s="207"/>
      <c r="I955" s="237"/>
      <c r="J955" s="209"/>
      <c r="K955" s="210"/>
      <c r="L955" s="241"/>
      <c r="M955" s="223"/>
      <c r="N955" s="207"/>
      <c r="O955" s="222"/>
      <c r="P955" s="212"/>
      <c r="Q955" s="212"/>
      <c r="R955" s="385"/>
      <c r="S955" s="385"/>
      <c r="T955" s="385"/>
      <c r="U955" s="385"/>
    </row>
    <row r="956" spans="1:21" ht="16.5" x14ac:dyDescent="0.25">
      <c r="A956" s="39" t="s">
        <v>921</v>
      </c>
      <c r="B956" s="175" t="s">
        <v>528</v>
      </c>
      <c r="C956" s="386"/>
      <c r="D956" s="223"/>
      <c r="E956" s="207"/>
      <c r="F956" s="241"/>
      <c r="G956" s="223"/>
      <c r="H956" s="207"/>
      <c r="I956" s="237"/>
      <c r="J956" s="209"/>
      <c r="K956" s="210"/>
      <c r="L956" s="241"/>
      <c r="M956" s="223"/>
      <c r="N956" s="207"/>
      <c r="O956" s="222"/>
      <c r="P956" s="212"/>
      <c r="Q956" s="212"/>
      <c r="R956" s="385"/>
      <c r="S956" s="385"/>
      <c r="T956" s="385"/>
      <c r="U956" s="385"/>
    </row>
    <row r="957" spans="1:21" ht="16.5" x14ac:dyDescent="0.25">
      <c r="A957" s="39" t="s">
        <v>922</v>
      </c>
      <c r="B957" s="175" t="s">
        <v>529</v>
      </c>
      <c r="C957" s="386"/>
      <c r="D957" s="223"/>
      <c r="E957" s="207"/>
      <c r="F957" s="241"/>
      <c r="G957" s="223"/>
      <c r="H957" s="207"/>
      <c r="I957" s="237"/>
      <c r="J957" s="209"/>
      <c r="K957" s="210"/>
      <c r="L957" s="241"/>
      <c r="M957" s="223"/>
      <c r="N957" s="207"/>
      <c r="O957" s="222"/>
      <c r="P957" s="212"/>
      <c r="Q957" s="212"/>
      <c r="R957" s="385"/>
      <c r="S957" s="385"/>
      <c r="T957" s="385"/>
      <c r="U957" s="385"/>
    </row>
    <row r="958" spans="1:21" ht="16.5" x14ac:dyDescent="0.25">
      <c r="A958" s="39" t="s">
        <v>923</v>
      </c>
      <c r="B958" s="175" t="s">
        <v>530</v>
      </c>
      <c r="C958" s="386"/>
      <c r="D958" s="223"/>
      <c r="E958" s="207"/>
      <c r="F958" s="241"/>
      <c r="G958" s="223"/>
      <c r="H958" s="207"/>
      <c r="I958" s="237"/>
      <c r="J958" s="209"/>
      <c r="K958" s="210"/>
      <c r="L958" s="241"/>
      <c r="M958" s="223"/>
      <c r="N958" s="207"/>
      <c r="O958" s="222"/>
      <c r="P958" s="212"/>
      <c r="Q958" s="212"/>
      <c r="R958" s="385"/>
      <c r="S958" s="385"/>
      <c r="T958" s="385"/>
      <c r="U958" s="385"/>
    </row>
    <row r="959" spans="1:21" ht="16.5" x14ac:dyDescent="0.25">
      <c r="A959" s="39" t="s">
        <v>924</v>
      </c>
      <c r="B959" s="175" t="s">
        <v>1107</v>
      </c>
      <c r="C959" s="386"/>
      <c r="D959" s="223"/>
      <c r="E959" s="207"/>
      <c r="F959" s="241"/>
      <c r="G959" s="223"/>
      <c r="H959" s="207"/>
      <c r="I959" s="237"/>
      <c r="J959" s="209"/>
      <c r="K959" s="210"/>
      <c r="L959" s="241"/>
      <c r="M959" s="223"/>
      <c r="N959" s="207"/>
      <c r="O959" s="222"/>
      <c r="P959" s="212"/>
      <c r="Q959" s="212"/>
      <c r="R959" s="385"/>
      <c r="S959" s="385"/>
      <c r="T959" s="385"/>
      <c r="U959" s="385"/>
    </row>
    <row r="960" spans="1:21" ht="16.5" x14ac:dyDescent="0.25">
      <c r="A960" s="39" t="s">
        <v>925</v>
      </c>
      <c r="B960" s="175" t="s">
        <v>531</v>
      </c>
      <c r="C960" s="386"/>
      <c r="D960" s="223"/>
      <c r="E960" s="207"/>
      <c r="F960" s="241"/>
      <c r="G960" s="223"/>
      <c r="H960" s="207"/>
      <c r="I960" s="237"/>
      <c r="J960" s="209"/>
      <c r="K960" s="210"/>
      <c r="L960" s="241"/>
      <c r="M960" s="223"/>
      <c r="N960" s="207"/>
      <c r="O960" s="222"/>
      <c r="P960" s="212"/>
      <c r="Q960" s="212"/>
      <c r="R960" s="385"/>
      <c r="S960" s="385"/>
      <c r="T960" s="385"/>
      <c r="U960" s="385"/>
    </row>
    <row r="961" spans="1:21" ht="16.5" x14ac:dyDescent="0.25">
      <c r="A961" s="39" t="s">
        <v>926</v>
      </c>
      <c r="B961" s="175" t="s">
        <v>532</v>
      </c>
      <c r="C961" s="386"/>
      <c r="D961" s="223"/>
      <c r="E961" s="207"/>
      <c r="F961" s="241"/>
      <c r="G961" s="223"/>
      <c r="H961" s="207"/>
      <c r="I961" s="237"/>
      <c r="J961" s="209"/>
      <c r="K961" s="210"/>
      <c r="L961" s="241"/>
      <c r="M961" s="223"/>
      <c r="N961" s="207"/>
      <c r="O961" s="222"/>
      <c r="P961" s="212"/>
      <c r="Q961" s="212"/>
      <c r="R961" s="385"/>
      <c r="S961" s="385"/>
      <c r="T961" s="385"/>
      <c r="U961" s="385"/>
    </row>
    <row r="962" spans="1:21" ht="69" customHeight="1" x14ac:dyDescent="0.25">
      <c r="A962" s="368">
        <v>13</v>
      </c>
      <c r="B962" s="373" t="s">
        <v>533</v>
      </c>
      <c r="C962" s="317"/>
      <c r="D962" s="318"/>
      <c r="E962" s="318"/>
      <c r="F962" s="320"/>
      <c r="G962" s="318"/>
      <c r="H962" s="318"/>
      <c r="I962" s="320"/>
      <c r="J962" s="318"/>
      <c r="K962" s="318"/>
      <c r="L962" s="320"/>
      <c r="M962" s="318"/>
      <c r="N962" s="318"/>
      <c r="O962" s="320"/>
      <c r="P962" s="318"/>
      <c r="Q962" s="318"/>
      <c r="R962" s="385"/>
      <c r="S962" s="385"/>
      <c r="T962" s="385"/>
      <c r="U962" s="385"/>
    </row>
    <row r="963" spans="1:21" ht="16.5" x14ac:dyDescent="0.25">
      <c r="A963" s="39" t="s">
        <v>947</v>
      </c>
      <c r="B963" s="175" t="s">
        <v>534</v>
      </c>
      <c r="C963" s="386"/>
      <c r="D963" s="223"/>
      <c r="E963" s="207"/>
      <c r="F963" s="241"/>
      <c r="G963" s="223"/>
      <c r="H963" s="207"/>
      <c r="I963" s="237"/>
      <c r="J963" s="209"/>
      <c r="K963" s="210"/>
      <c r="L963" s="241"/>
      <c r="M963" s="223"/>
      <c r="N963" s="207"/>
      <c r="O963" s="222"/>
      <c r="P963" s="212"/>
      <c r="Q963" s="212"/>
      <c r="R963" s="385"/>
      <c r="S963" s="385"/>
      <c r="T963" s="385"/>
      <c r="U963" s="385"/>
    </row>
    <row r="964" spans="1:21" ht="16.5" x14ac:dyDescent="0.25">
      <c r="A964" s="39" t="s">
        <v>948</v>
      </c>
      <c r="B964" s="175" t="s">
        <v>535</v>
      </c>
      <c r="C964" s="386"/>
      <c r="D964" s="223"/>
      <c r="E964" s="207"/>
      <c r="F964" s="241"/>
      <c r="G964" s="223"/>
      <c r="H964" s="207"/>
      <c r="I964" s="237"/>
      <c r="J964" s="209"/>
      <c r="K964" s="210"/>
      <c r="L964" s="241"/>
      <c r="M964" s="223"/>
      <c r="N964" s="207"/>
      <c r="O964" s="222"/>
      <c r="P964" s="212"/>
      <c r="Q964" s="212"/>
      <c r="R964" s="385"/>
      <c r="S964" s="385"/>
      <c r="T964" s="385"/>
      <c r="U964" s="385"/>
    </row>
    <row r="965" spans="1:21" ht="16.5" x14ac:dyDescent="0.25">
      <c r="A965" s="39" t="s">
        <v>949</v>
      </c>
      <c r="B965" s="175" t="s">
        <v>536</v>
      </c>
      <c r="C965" s="386"/>
      <c r="D965" s="223"/>
      <c r="E965" s="207"/>
      <c r="F965" s="241"/>
      <c r="G965" s="223"/>
      <c r="H965" s="207"/>
      <c r="I965" s="237"/>
      <c r="J965" s="209"/>
      <c r="K965" s="210"/>
      <c r="L965" s="241"/>
      <c r="M965" s="223"/>
      <c r="N965" s="207"/>
      <c r="O965" s="222"/>
      <c r="P965" s="212"/>
      <c r="Q965" s="212"/>
      <c r="R965" s="385"/>
      <c r="S965" s="385"/>
      <c r="T965" s="385"/>
      <c r="U965" s="385"/>
    </row>
    <row r="966" spans="1:21" ht="16.5" x14ac:dyDescent="0.25">
      <c r="A966" s="39" t="s">
        <v>950</v>
      </c>
      <c r="B966" s="175" t="s">
        <v>537</v>
      </c>
      <c r="C966" s="386"/>
      <c r="D966" s="223"/>
      <c r="E966" s="207"/>
      <c r="F966" s="241"/>
      <c r="G966" s="223"/>
      <c r="H966" s="207"/>
      <c r="I966" s="237"/>
      <c r="J966" s="209"/>
      <c r="K966" s="210"/>
      <c r="L966" s="241"/>
      <c r="M966" s="223"/>
      <c r="N966" s="207"/>
      <c r="O966" s="222"/>
      <c r="P966" s="212"/>
      <c r="Q966" s="212"/>
      <c r="R966" s="385"/>
      <c r="S966" s="385"/>
      <c r="T966" s="385"/>
      <c r="U966" s="385"/>
    </row>
    <row r="967" spans="1:21" ht="16.5" x14ac:dyDescent="0.25">
      <c r="A967" s="39" t="s">
        <v>951</v>
      </c>
      <c r="B967" s="175" t="s">
        <v>538</v>
      </c>
      <c r="C967" s="386"/>
      <c r="D967" s="223"/>
      <c r="E967" s="207"/>
      <c r="F967" s="241"/>
      <c r="G967" s="223"/>
      <c r="H967" s="207"/>
      <c r="I967" s="237"/>
      <c r="J967" s="209"/>
      <c r="K967" s="210"/>
      <c r="L967" s="241"/>
      <c r="M967" s="223"/>
      <c r="N967" s="207"/>
      <c r="O967" s="222"/>
      <c r="P967" s="212"/>
      <c r="Q967" s="212"/>
      <c r="R967" s="385"/>
      <c r="S967" s="385"/>
      <c r="T967" s="385"/>
      <c r="U967" s="385"/>
    </row>
    <row r="968" spans="1:21" ht="16.5" x14ac:dyDescent="0.25">
      <c r="A968" s="39" t="s">
        <v>952</v>
      </c>
      <c r="B968" s="175" t="s">
        <v>539</v>
      </c>
      <c r="C968" s="386"/>
      <c r="D968" s="223"/>
      <c r="E968" s="207"/>
      <c r="F968" s="241"/>
      <c r="G968" s="223"/>
      <c r="H968" s="207"/>
      <c r="I968" s="237"/>
      <c r="J968" s="209"/>
      <c r="K968" s="210"/>
      <c r="L968" s="241"/>
      <c r="M968" s="223"/>
      <c r="N968" s="207"/>
      <c r="O968" s="222"/>
      <c r="P968" s="212"/>
      <c r="Q968" s="212"/>
      <c r="R968" s="385"/>
      <c r="S968" s="385"/>
      <c r="T968" s="385"/>
      <c r="U968" s="385"/>
    </row>
    <row r="969" spans="1:21" ht="16.5" x14ac:dyDescent="0.25">
      <c r="A969" s="39" t="s">
        <v>953</v>
      </c>
      <c r="B969" s="175" t="s">
        <v>540</v>
      </c>
      <c r="C969" s="386"/>
      <c r="D969" s="223"/>
      <c r="E969" s="207"/>
      <c r="F969" s="241"/>
      <c r="G969" s="223"/>
      <c r="H969" s="207"/>
      <c r="I969" s="237"/>
      <c r="J969" s="209"/>
      <c r="K969" s="210"/>
      <c r="L969" s="241"/>
      <c r="M969" s="223"/>
      <c r="N969" s="207"/>
      <c r="O969" s="222"/>
      <c r="P969" s="212"/>
      <c r="Q969" s="212"/>
      <c r="R969" s="385"/>
      <c r="S969" s="385"/>
      <c r="T969" s="385"/>
      <c r="U969" s="385"/>
    </row>
    <row r="970" spans="1:21" ht="16.5" x14ac:dyDescent="0.25">
      <c r="A970" s="39" t="s">
        <v>954</v>
      </c>
      <c r="B970" s="175" t="s">
        <v>541</v>
      </c>
      <c r="C970" s="386"/>
      <c r="D970" s="223"/>
      <c r="E970" s="207"/>
      <c r="F970" s="241"/>
      <c r="G970" s="223"/>
      <c r="H970" s="207"/>
      <c r="I970" s="237"/>
      <c r="J970" s="209"/>
      <c r="K970" s="210"/>
      <c r="L970" s="241"/>
      <c r="M970" s="223"/>
      <c r="N970" s="207"/>
      <c r="O970" s="222"/>
      <c r="P970" s="212"/>
      <c r="Q970" s="212"/>
      <c r="R970" s="385"/>
      <c r="S970" s="385"/>
      <c r="T970" s="385"/>
      <c r="U970" s="385"/>
    </row>
    <row r="971" spans="1:21" ht="16.5" x14ac:dyDescent="0.25">
      <c r="A971" s="39" t="s">
        <v>955</v>
      </c>
      <c r="B971" s="175" t="s">
        <v>542</v>
      </c>
      <c r="C971" s="386"/>
      <c r="D971" s="223"/>
      <c r="E971" s="207"/>
      <c r="F971" s="241"/>
      <c r="G971" s="223"/>
      <c r="H971" s="207"/>
      <c r="I971" s="237"/>
      <c r="J971" s="209"/>
      <c r="K971" s="210"/>
      <c r="L971" s="241"/>
      <c r="M971" s="223"/>
      <c r="N971" s="207"/>
      <c r="O971" s="222"/>
      <c r="P971" s="212"/>
      <c r="Q971" s="212"/>
      <c r="R971" s="385"/>
      <c r="S971" s="385"/>
      <c r="T971" s="385"/>
      <c r="U971" s="385"/>
    </row>
    <row r="972" spans="1:21" ht="16.5" x14ac:dyDescent="0.25">
      <c r="A972" s="39" t="s">
        <v>956</v>
      </c>
      <c r="B972" s="175" t="s">
        <v>543</v>
      </c>
      <c r="C972" s="386"/>
      <c r="D972" s="223"/>
      <c r="E972" s="207"/>
      <c r="F972" s="241"/>
      <c r="G972" s="223"/>
      <c r="H972" s="207"/>
      <c r="I972" s="237"/>
      <c r="J972" s="209"/>
      <c r="K972" s="210"/>
      <c r="L972" s="241"/>
      <c r="M972" s="223"/>
      <c r="N972" s="207"/>
      <c r="O972" s="222"/>
      <c r="P972" s="212"/>
      <c r="Q972" s="212"/>
      <c r="R972" s="385"/>
      <c r="S972" s="385"/>
      <c r="T972" s="385"/>
      <c r="U972" s="385"/>
    </row>
    <row r="973" spans="1:21" ht="16.5" x14ac:dyDescent="0.25">
      <c r="A973" s="39" t="s">
        <v>1337</v>
      </c>
      <c r="B973" s="175" t="s">
        <v>544</v>
      </c>
      <c r="C973" s="386"/>
      <c r="D973" s="223"/>
      <c r="E973" s="207"/>
      <c r="F973" s="241"/>
      <c r="G973" s="223"/>
      <c r="H973" s="207"/>
      <c r="I973" s="237"/>
      <c r="J973" s="209"/>
      <c r="K973" s="210"/>
      <c r="L973" s="241"/>
      <c r="M973" s="223"/>
      <c r="N973" s="207"/>
      <c r="O973" s="222"/>
      <c r="P973" s="212"/>
      <c r="Q973" s="212"/>
      <c r="R973" s="385"/>
      <c r="S973" s="385"/>
      <c r="T973" s="385"/>
      <c r="U973" s="385"/>
    </row>
    <row r="974" spans="1:21" ht="16.5" x14ac:dyDescent="0.25">
      <c r="A974" s="39" t="s">
        <v>1338</v>
      </c>
      <c r="B974" s="175" t="s">
        <v>545</v>
      </c>
      <c r="C974" s="386"/>
      <c r="D974" s="223"/>
      <c r="E974" s="207"/>
      <c r="F974" s="241"/>
      <c r="G974" s="223"/>
      <c r="H974" s="207"/>
      <c r="I974" s="237"/>
      <c r="J974" s="209"/>
      <c r="K974" s="210"/>
      <c r="L974" s="241"/>
      <c r="M974" s="223"/>
      <c r="N974" s="207"/>
      <c r="O974" s="222"/>
      <c r="P974" s="212"/>
      <c r="Q974" s="212"/>
      <c r="R974" s="385"/>
      <c r="S974" s="385"/>
      <c r="T974" s="385"/>
      <c r="U974" s="385"/>
    </row>
    <row r="975" spans="1:21" ht="16.5" x14ac:dyDescent="0.25">
      <c r="A975" s="39" t="s">
        <v>1339</v>
      </c>
      <c r="B975" s="175" t="s">
        <v>546</v>
      </c>
      <c r="C975" s="386"/>
      <c r="D975" s="223"/>
      <c r="E975" s="207"/>
      <c r="F975" s="241"/>
      <c r="G975" s="223"/>
      <c r="H975" s="207"/>
      <c r="I975" s="237"/>
      <c r="J975" s="209"/>
      <c r="K975" s="210"/>
      <c r="L975" s="241"/>
      <c r="M975" s="223"/>
      <c r="N975" s="207"/>
      <c r="O975" s="222"/>
      <c r="P975" s="212"/>
      <c r="Q975" s="212"/>
      <c r="R975" s="385"/>
      <c r="S975" s="385"/>
      <c r="T975" s="385"/>
      <c r="U975" s="385"/>
    </row>
    <row r="976" spans="1:21" ht="16.5" x14ac:dyDescent="0.25">
      <c r="A976" s="39" t="s">
        <v>1340</v>
      </c>
      <c r="B976" s="175" t="s">
        <v>547</v>
      </c>
      <c r="C976" s="386"/>
      <c r="D976" s="223"/>
      <c r="E976" s="207"/>
      <c r="F976" s="241"/>
      <c r="G976" s="223"/>
      <c r="H976" s="207"/>
      <c r="I976" s="237"/>
      <c r="J976" s="209"/>
      <c r="K976" s="210"/>
      <c r="L976" s="241"/>
      <c r="M976" s="223"/>
      <c r="N976" s="207"/>
      <c r="O976" s="222"/>
      <c r="P976" s="212"/>
      <c r="Q976" s="212"/>
      <c r="R976" s="385"/>
      <c r="S976" s="385"/>
      <c r="T976" s="385"/>
      <c r="U976" s="385"/>
    </row>
    <row r="977" spans="1:21" ht="16.5" x14ac:dyDescent="0.25">
      <c r="A977" s="39" t="s">
        <v>1341</v>
      </c>
      <c r="B977" s="175" t="s">
        <v>1392</v>
      </c>
      <c r="C977" s="386"/>
      <c r="D977" s="223"/>
      <c r="E977" s="207"/>
      <c r="F977" s="241"/>
      <c r="G977" s="223"/>
      <c r="H977" s="207"/>
      <c r="I977" s="237"/>
      <c r="J977" s="209"/>
      <c r="K977" s="210"/>
      <c r="L977" s="241"/>
      <c r="M977" s="223"/>
      <c r="N977" s="207"/>
      <c r="O977" s="222"/>
      <c r="P977" s="212"/>
      <c r="Q977" s="212"/>
      <c r="R977" s="385"/>
      <c r="S977" s="385"/>
      <c r="T977" s="385"/>
      <c r="U977" s="385"/>
    </row>
    <row r="978" spans="1:21" ht="16.5" x14ac:dyDescent="0.25">
      <c r="A978" s="142" t="s">
        <v>1342</v>
      </c>
      <c r="B978" s="178" t="s">
        <v>1624</v>
      </c>
      <c r="C978" s="386"/>
      <c r="D978" s="223"/>
      <c r="E978" s="213"/>
      <c r="F978" s="241"/>
      <c r="G978" s="223"/>
      <c r="H978" s="213"/>
      <c r="I978" s="237"/>
      <c r="J978" s="209"/>
      <c r="K978" s="213"/>
      <c r="L978" s="241"/>
      <c r="M978" s="223"/>
      <c r="N978" s="213"/>
      <c r="O978" s="222"/>
      <c r="P978" s="212"/>
      <c r="Q978" s="213"/>
      <c r="R978" s="385"/>
      <c r="S978" s="385"/>
      <c r="T978" s="385"/>
      <c r="U978" s="385"/>
    </row>
    <row r="979" spans="1:21" ht="16.5" x14ac:dyDescent="0.25">
      <c r="A979" s="142" t="s">
        <v>1343</v>
      </c>
      <c r="B979" s="178" t="s">
        <v>1625</v>
      </c>
      <c r="C979" s="386"/>
      <c r="D979" s="223"/>
      <c r="E979" s="213"/>
      <c r="F979" s="241"/>
      <c r="G979" s="223"/>
      <c r="H979" s="213"/>
      <c r="I979" s="237"/>
      <c r="J979" s="209"/>
      <c r="K979" s="213"/>
      <c r="L979" s="241"/>
      <c r="M979" s="223"/>
      <c r="N979" s="213"/>
      <c r="O979" s="222"/>
      <c r="P979" s="212"/>
      <c r="Q979" s="213"/>
      <c r="R979" s="385"/>
      <c r="S979" s="385"/>
      <c r="T979" s="385"/>
      <c r="U979" s="385"/>
    </row>
    <row r="980" spans="1:21" ht="16.5" x14ac:dyDescent="0.25">
      <c r="A980" s="39" t="s">
        <v>1344</v>
      </c>
      <c r="B980" s="175" t="s">
        <v>548</v>
      </c>
      <c r="C980" s="386"/>
      <c r="D980" s="223"/>
      <c r="E980" s="207"/>
      <c r="F980" s="241"/>
      <c r="G980" s="223"/>
      <c r="H980" s="207"/>
      <c r="I980" s="237"/>
      <c r="J980" s="209"/>
      <c r="K980" s="210"/>
      <c r="L980" s="241"/>
      <c r="M980" s="223"/>
      <c r="N980" s="207"/>
      <c r="O980" s="222"/>
      <c r="P980" s="212"/>
      <c r="Q980" s="212"/>
      <c r="R980" s="385"/>
      <c r="S980" s="385"/>
      <c r="T980" s="385"/>
      <c r="U980" s="385"/>
    </row>
    <row r="981" spans="1:21" ht="16.5" x14ac:dyDescent="0.25">
      <c r="A981" s="39" t="s">
        <v>1345</v>
      </c>
      <c r="B981" s="175" t="s">
        <v>549</v>
      </c>
      <c r="C981" s="386"/>
      <c r="D981" s="223"/>
      <c r="E981" s="207"/>
      <c r="F981" s="241"/>
      <c r="G981" s="223"/>
      <c r="H981" s="207"/>
      <c r="I981" s="237"/>
      <c r="J981" s="209"/>
      <c r="K981" s="210"/>
      <c r="L981" s="241"/>
      <c r="M981" s="223"/>
      <c r="N981" s="207"/>
      <c r="O981" s="222"/>
      <c r="P981" s="212"/>
      <c r="Q981" s="212"/>
      <c r="R981" s="385"/>
      <c r="S981" s="385"/>
      <c r="T981" s="385"/>
      <c r="U981" s="385"/>
    </row>
    <row r="982" spans="1:21" ht="16.5" x14ac:dyDescent="0.25">
      <c r="A982" s="39" t="s">
        <v>1346</v>
      </c>
      <c r="B982" s="175" t="s">
        <v>1422</v>
      </c>
      <c r="C982" s="386"/>
      <c r="D982" s="223"/>
      <c r="E982" s="207"/>
      <c r="F982" s="241"/>
      <c r="G982" s="223"/>
      <c r="H982" s="207"/>
      <c r="I982" s="237"/>
      <c r="J982" s="209"/>
      <c r="K982" s="210"/>
      <c r="L982" s="241"/>
      <c r="M982" s="223"/>
      <c r="N982" s="207"/>
      <c r="O982" s="222"/>
      <c r="P982" s="212"/>
      <c r="Q982" s="212"/>
      <c r="R982" s="385"/>
      <c r="S982" s="385"/>
      <c r="T982" s="385"/>
      <c r="U982" s="385"/>
    </row>
    <row r="983" spans="1:21" ht="16.5" x14ac:dyDescent="0.25">
      <c r="A983" s="39" t="s">
        <v>1347</v>
      </c>
      <c r="B983" s="175" t="s">
        <v>1423</v>
      </c>
      <c r="C983" s="386"/>
      <c r="D983" s="223"/>
      <c r="E983" s="207"/>
      <c r="F983" s="241"/>
      <c r="G983" s="223"/>
      <c r="H983" s="207"/>
      <c r="I983" s="237"/>
      <c r="J983" s="209"/>
      <c r="K983" s="210"/>
      <c r="L983" s="241"/>
      <c r="M983" s="223"/>
      <c r="N983" s="207"/>
      <c r="O983" s="222"/>
      <c r="P983" s="212"/>
      <c r="Q983" s="212"/>
      <c r="R983" s="385"/>
      <c r="S983" s="385"/>
      <c r="T983" s="385"/>
      <c r="U983" s="385"/>
    </row>
    <row r="984" spans="1:21" ht="16.5" x14ac:dyDescent="0.25">
      <c r="A984" s="39" t="s">
        <v>1348</v>
      </c>
      <c r="B984" s="175" t="s">
        <v>1424</v>
      </c>
      <c r="C984" s="386"/>
      <c r="D984" s="223"/>
      <c r="E984" s="207"/>
      <c r="F984" s="241"/>
      <c r="G984" s="223"/>
      <c r="H984" s="207"/>
      <c r="I984" s="237"/>
      <c r="J984" s="209"/>
      <c r="K984" s="210"/>
      <c r="L984" s="241"/>
      <c r="M984" s="223"/>
      <c r="N984" s="207"/>
      <c r="O984" s="222"/>
      <c r="P984" s="212"/>
      <c r="Q984" s="212"/>
      <c r="R984" s="385"/>
      <c r="S984" s="385"/>
      <c r="T984" s="385"/>
      <c r="U984" s="385"/>
    </row>
    <row r="985" spans="1:21" ht="16.5" x14ac:dyDescent="0.25">
      <c r="A985" s="39" t="s">
        <v>1349</v>
      </c>
      <c r="B985" s="175" t="s">
        <v>1425</v>
      </c>
      <c r="C985" s="386"/>
      <c r="D985" s="223"/>
      <c r="E985" s="207"/>
      <c r="F985" s="241"/>
      <c r="G985" s="223"/>
      <c r="H985" s="207"/>
      <c r="I985" s="237"/>
      <c r="J985" s="209"/>
      <c r="K985" s="210"/>
      <c r="L985" s="241"/>
      <c r="M985" s="223"/>
      <c r="N985" s="207"/>
      <c r="O985" s="222"/>
      <c r="P985" s="212"/>
      <c r="Q985" s="212"/>
      <c r="R985" s="385"/>
      <c r="S985" s="385"/>
      <c r="T985" s="385"/>
      <c r="U985" s="385"/>
    </row>
    <row r="986" spans="1:21" ht="16.5" x14ac:dyDescent="0.25">
      <c r="A986" s="39" t="s">
        <v>1350</v>
      </c>
      <c r="B986" s="175" t="s">
        <v>1410</v>
      </c>
      <c r="C986" s="386"/>
      <c r="D986" s="223"/>
      <c r="E986" s="207"/>
      <c r="F986" s="241"/>
      <c r="G986" s="223"/>
      <c r="H986" s="207"/>
      <c r="I986" s="237"/>
      <c r="J986" s="209"/>
      <c r="K986" s="210"/>
      <c r="L986" s="241"/>
      <c r="M986" s="223"/>
      <c r="N986" s="207"/>
      <c r="O986" s="222"/>
      <c r="P986" s="212"/>
      <c r="Q986" s="212"/>
      <c r="R986" s="385"/>
      <c r="S986" s="385"/>
      <c r="T986" s="385"/>
      <c r="U986" s="385"/>
    </row>
    <row r="987" spans="1:21" ht="16.5" x14ac:dyDescent="0.25">
      <c r="A987" s="39" t="s">
        <v>1351</v>
      </c>
      <c r="B987" s="175" t="s">
        <v>1411</v>
      </c>
      <c r="C987" s="386"/>
      <c r="D987" s="223"/>
      <c r="E987" s="207"/>
      <c r="F987" s="241"/>
      <c r="G987" s="223"/>
      <c r="H987" s="207"/>
      <c r="I987" s="237"/>
      <c r="J987" s="209"/>
      <c r="K987" s="210"/>
      <c r="L987" s="241"/>
      <c r="M987" s="223"/>
      <c r="N987" s="207"/>
      <c r="O987" s="222"/>
      <c r="P987" s="212"/>
      <c r="Q987" s="212"/>
      <c r="R987" s="385"/>
      <c r="S987" s="385"/>
      <c r="T987" s="385"/>
      <c r="U987" s="385"/>
    </row>
    <row r="988" spans="1:21" ht="16.5" x14ac:dyDescent="0.25">
      <c r="A988" s="39" t="s">
        <v>1352</v>
      </c>
      <c r="B988" s="175" t="s">
        <v>1412</v>
      </c>
      <c r="C988" s="386"/>
      <c r="D988" s="223"/>
      <c r="E988" s="207"/>
      <c r="F988" s="241"/>
      <c r="G988" s="223"/>
      <c r="H988" s="207"/>
      <c r="I988" s="237"/>
      <c r="J988" s="209"/>
      <c r="K988" s="210"/>
      <c r="L988" s="241"/>
      <c r="M988" s="223"/>
      <c r="N988" s="207"/>
      <c r="O988" s="222"/>
      <c r="P988" s="212"/>
      <c r="Q988" s="212"/>
      <c r="R988" s="385"/>
      <c r="S988" s="385"/>
      <c r="T988" s="385"/>
      <c r="U988" s="385"/>
    </row>
    <row r="989" spans="1:21" ht="16.5" x14ac:dyDescent="0.25">
      <c r="A989" s="39" t="s">
        <v>1353</v>
      </c>
      <c r="B989" s="175" t="s">
        <v>1413</v>
      </c>
      <c r="C989" s="386"/>
      <c r="D989" s="223"/>
      <c r="E989" s="207"/>
      <c r="F989" s="241"/>
      <c r="G989" s="223"/>
      <c r="H989" s="207"/>
      <c r="I989" s="237"/>
      <c r="J989" s="209"/>
      <c r="K989" s="210"/>
      <c r="L989" s="241"/>
      <c r="M989" s="223"/>
      <c r="N989" s="207"/>
      <c r="O989" s="222"/>
      <c r="P989" s="212"/>
      <c r="Q989" s="212"/>
      <c r="R989" s="385"/>
      <c r="S989" s="385"/>
      <c r="T989" s="385"/>
      <c r="U989" s="385"/>
    </row>
    <row r="990" spans="1:21" ht="16.5" x14ac:dyDescent="0.25">
      <c r="A990" s="39" t="s">
        <v>1354</v>
      </c>
      <c r="B990" s="175" t="s">
        <v>1414</v>
      </c>
      <c r="C990" s="386"/>
      <c r="D990" s="223"/>
      <c r="E990" s="207"/>
      <c r="F990" s="241"/>
      <c r="G990" s="223"/>
      <c r="H990" s="207"/>
      <c r="I990" s="237"/>
      <c r="J990" s="209"/>
      <c r="K990" s="210"/>
      <c r="L990" s="241"/>
      <c r="M990" s="223"/>
      <c r="N990" s="207"/>
      <c r="O990" s="222"/>
      <c r="P990" s="212"/>
      <c r="Q990" s="212"/>
      <c r="R990" s="385"/>
      <c r="S990" s="385"/>
      <c r="T990" s="385"/>
      <c r="U990" s="385"/>
    </row>
    <row r="991" spans="1:21" ht="16.5" x14ac:dyDescent="0.25">
      <c r="A991" s="39" t="s">
        <v>1355</v>
      </c>
      <c r="B991" s="175" t="s">
        <v>1415</v>
      </c>
      <c r="C991" s="386"/>
      <c r="D991" s="223"/>
      <c r="E991" s="207"/>
      <c r="F991" s="241"/>
      <c r="G991" s="223"/>
      <c r="H991" s="207"/>
      <c r="I991" s="237"/>
      <c r="J991" s="209"/>
      <c r="K991" s="210"/>
      <c r="L991" s="241"/>
      <c r="M991" s="223"/>
      <c r="N991" s="207"/>
      <c r="O991" s="222"/>
      <c r="P991" s="212"/>
      <c r="Q991" s="212"/>
      <c r="R991" s="385"/>
      <c r="S991" s="385"/>
      <c r="T991" s="385"/>
      <c r="U991" s="385"/>
    </row>
    <row r="992" spans="1:21" ht="16.5" x14ac:dyDescent="0.25">
      <c r="A992" s="39" t="s">
        <v>1356</v>
      </c>
      <c r="B992" s="175" t="s">
        <v>1416</v>
      </c>
      <c r="C992" s="386"/>
      <c r="D992" s="223"/>
      <c r="E992" s="207"/>
      <c r="F992" s="241"/>
      <c r="G992" s="223"/>
      <c r="H992" s="207"/>
      <c r="I992" s="237"/>
      <c r="J992" s="209"/>
      <c r="K992" s="210"/>
      <c r="L992" s="241"/>
      <c r="M992" s="223"/>
      <c r="N992" s="207"/>
      <c r="O992" s="222"/>
      <c r="P992" s="212"/>
      <c r="Q992" s="212"/>
      <c r="R992" s="385"/>
      <c r="S992" s="385"/>
      <c r="T992" s="385"/>
      <c r="U992" s="385"/>
    </row>
    <row r="993" spans="1:21" ht="16.5" x14ac:dyDescent="0.25">
      <c r="A993" s="39" t="s">
        <v>1357</v>
      </c>
      <c r="B993" s="175" t="s">
        <v>1417</v>
      </c>
      <c r="C993" s="386"/>
      <c r="D993" s="223"/>
      <c r="E993" s="207"/>
      <c r="F993" s="241"/>
      <c r="G993" s="223"/>
      <c r="H993" s="207"/>
      <c r="I993" s="237"/>
      <c r="J993" s="209"/>
      <c r="K993" s="210"/>
      <c r="L993" s="241"/>
      <c r="M993" s="223"/>
      <c r="N993" s="207"/>
      <c r="O993" s="222"/>
      <c r="P993" s="212"/>
      <c r="Q993" s="212"/>
      <c r="R993" s="385"/>
      <c r="S993" s="385"/>
      <c r="T993" s="385"/>
      <c r="U993" s="385"/>
    </row>
    <row r="994" spans="1:21" ht="16.5" x14ac:dyDescent="0.25">
      <c r="A994" s="39" t="s">
        <v>1358</v>
      </c>
      <c r="B994" s="175" t="s">
        <v>1418</v>
      </c>
      <c r="C994" s="386"/>
      <c r="D994" s="223"/>
      <c r="E994" s="207"/>
      <c r="F994" s="241"/>
      <c r="G994" s="223"/>
      <c r="H994" s="207"/>
      <c r="I994" s="237"/>
      <c r="J994" s="209"/>
      <c r="K994" s="210"/>
      <c r="L994" s="241"/>
      <c r="M994" s="223"/>
      <c r="N994" s="207"/>
      <c r="O994" s="222"/>
      <c r="P994" s="212"/>
      <c r="Q994" s="212"/>
      <c r="R994" s="385"/>
      <c r="S994" s="385"/>
      <c r="T994" s="385"/>
      <c r="U994" s="385"/>
    </row>
    <row r="995" spans="1:21" ht="16.5" x14ac:dyDescent="0.25">
      <c r="A995" s="39" t="s">
        <v>1359</v>
      </c>
      <c r="B995" s="175" t="s">
        <v>1419</v>
      </c>
      <c r="C995" s="386"/>
      <c r="D995" s="223"/>
      <c r="E995" s="207"/>
      <c r="F995" s="241"/>
      <c r="G995" s="223"/>
      <c r="H995" s="207"/>
      <c r="I995" s="237"/>
      <c r="J995" s="209"/>
      <c r="K995" s="210"/>
      <c r="L995" s="241"/>
      <c r="M995" s="223"/>
      <c r="N995" s="207"/>
      <c r="O995" s="222"/>
      <c r="P995" s="212"/>
      <c r="Q995" s="212"/>
      <c r="R995" s="385"/>
      <c r="S995" s="385"/>
      <c r="T995" s="385"/>
      <c r="U995" s="385"/>
    </row>
    <row r="996" spans="1:21" ht="16.5" x14ac:dyDescent="0.25">
      <c r="A996" s="39" t="s">
        <v>1360</v>
      </c>
      <c r="B996" s="175" t="s">
        <v>1420</v>
      </c>
      <c r="C996" s="386"/>
      <c r="D996" s="223"/>
      <c r="E996" s="207"/>
      <c r="F996" s="241"/>
      <c r="G996" s="223"/>
      <c r="H996" s="207"/>
      <c r="I996" s="237"/>
      <c r="J996" s="209"/>
      <c r="K996" s="210"/>
      <c r="L996" s="241"/>
      <c r="M996" s="223"/>
      <c r="N996" s="207"/>
      <c r="O996" s="222"/>
      <c r="P996" s="212"/>
      <c r="Q996" s="212"/>
      <c r="R996" s="385"/>
      <c r="S996" s="385"/>
      <c r="T996" s="385"/>
      <c r="U996" s="385"/>
    </row>
    <row r="997" spans="1:21" ht="16.5" x14ac:dyDescent="0.25">
      <c r="A997" s="39" t="s">
        <v>1361</v>
      </c>
      <c r="B997" s="175" t="s">
        <v>1421</v>
      </c>
      <c r="C997" s="386"/>
      <c r="D997" s="223"/>
      <c r="E997" s="207"/>
      <c r="F997" s="241"/>
      <c r="G997" s="223"/>
      <c r="H997" s="207"/>
      <c r="I997" s="237"/>
      <c r="J997" s="209"/>
      <c r="K997" s="210"/>
      <c r="L997" s="241"/>
      <c r="M997" s="223"/>
      <c r="N997" s="207"/>
      <c r="O997" s="222"/>
      <c r="P997" s="212"/>
      <c r="Q997" s="212"/>
      <c r="R997" s="385"/>
      <c r="S997" s="385"/>
      <c r="T997" s="385"/>
      <c r="U997" s="385"/>
    </row>
    <row r="998" spans="1:21" ht="16.5" x14ac:dyDescent="0.25">
      <c r="A998" s="39" t="s">
        <v>1362</v>
      </c>
      <c r="B998" s="175" t="s">
        <v>550</v>
      </c>
      <c r="C998" s="386"/>
      <c r="D998" s="223"/>
      <c r="E998" s="207"/>
      <c r="F998" s="241"/>
      <c r="G998" s="223"/>
      <c r="H998" s="207"/>
      <c r="I998" s="237"/>
      <c r="J998" s="209"/>
      <c r="K998" s="210"/>
      <c r="L998" s="241"/>
      <c r="M998" s="223"/>
      <c r="N998" s="207"/>
      <c r="O998" s="222"/>
      <c r="P998" s="212"/>
      <c r="Q998" s="212"/>
      <c r="R998" s="385"/>
      <c r="S998" s="385"/>
      <c r="T998" s="385"/>
      <c r="U998" s="385"/>
    </row>
    <row r="999" spans="1:21" ht="16.5" x14ac:dyDescent="0.25">
      <c r="A999" s="39" t="s">
        <v>1363</v>
      </c>
      <c r="B999" s="175" t="s">
        <v>551</v>
      </c>
      <c r="C999" s="386"/>
      <c r="D999" s="223"/>
      <c r="E999" s="207"/>
      <c r="F999" s="241"/>
      <c r="G999" s="223"/>
      <c r="H999" s="207"/>
      <c r="I999" s="237"/>
      <c r="J999" s="209"/>
      <c r="K999" s="210"/>
      <c r="L999" s="241"/>
      <c r="M999" s="223"/>
      <c r="N999" s="207"/>
      <c r="O999" s="222"/>
      <c r="P999" s="212"/>
      <c r="Q999" s="212"/>
      <c r="R999" s="385"/>
      <c r="S999" s="385"/>
      <c r="T999" s="385"/>
      <c r="U999" s="385"/>
    </row>
    <row r="1000" spans="1:21" ht="16.5" x14ac:dyDescent="0.25">
      <c r="A1000" s="39" t="s">
        <v>1364</v>
      </c>
      <c r="B1000" s="175" t="s">
        <v>552</v>
      </c>
      <c r="C1000" s="386"/>
      <c r="D1000" s="223"/>
      <c r="E1000" s="207"/>
      <c r="F1000" s="241"/>
      <c r="G1000" s="223"/>
      <c r="H1000" s="207"/>
      <c r="I1000" s="237"/>
      <c r="J1000" s="209"/>
      <c r="K1000" s="210"/>
      <c r="L1000" s="241"/>
      <c r="M1000" s="223"/>
      <c r="N1000" s="207"/>
      <c r="O1000" s="222"/>
      <c r="P1000" s="212"/>
      <c r="Q1000" s="212"/>
      <c r="R1000" s="385"/>
      <c r="S1000" s="385"/>
      <c r="T1000" s="385"/>
      <c r="U1000" s="385"/>
    </row>
    <row r="1001" spans="1:21" ht="16.5" x14ac:dyDescent="0.25">
      <c r="A1001" s="39" t="s">
        <v>1365</v>
      </c>
      <c r="B1001" s="175" t="s">
        <v>553</v>
      </c>
      <c r="C1001" s="386"/>
      <c r="D1001" s="223"/>
      <c r="E1001" s="207"/>
      <c r="F1001" s="241"/>
      <c r="G1001" s="223"/>
      <c r="H1001" s="207"/>
      <c r="I1001" s="237"/>
      <c r="J1001" s="209"/>
      <c r="K1001" s="210"/>
      <c r="L1001" s="241"/>
      <c r="M1001" s="223"/>
      <c r="N1001" s="207"/>
      <c r="O1001" s="222"/>
      <c r="P1001" s="212"/>
      <c r="Q1001" s="212"/>
      <c r="R1001" s="385"/>
      <c r="S1001" s="385"/>
      <c r="T1001" s="385"/>
      <c r="U1001" s="385"/>
    </row>
    <row r="1002" spans="1:21" ht="16.5" x14ac:dyDescent="0.25">
      <c r="A1002" s="39" t="s">
        <v>1366</v>
      </c>
      <c r="B1002" s="175" t="s">
        <v>554</v>
      </c>
      <c r="C1002" s="386"/>
      <c r="D1002" s="223"/>
      <c r="E1002" s="207"/>
      <c r="F1002" s="241"/>
      <c r="G1002" s="223"/>
      <c r="H1002" s="207"/>
      <c r="I1002" s="237"/>
      <c r="J1002" s="209"/>
      <c r="K1002" s="210"/>
      <c r="L1002" s="241"/>
      <c r="M1002" s="223"/>
      <c r="N1002" s="207"/>
      <c r="O1002" s="222"/>
      <c r="P1002" s="212"/>
      <c r="Q1002" s="212"/>
      <c r="R1002" s="385"/>
      <c r="S1002" s="385"/>
      <c r="T1002" s="385"/>
      <c r="U1002" s="385"/>
    </row>
    <row r="1003" spans="1:21" ht="16.5" x14ac:dyDescent="0.25">
      <c r="A1003" s="39" t="s">
        <v>1367</v>
      </c>
      <c r="B1003" s="175" t="s">
        <v>555</v>
      </c>
      <c r="C1003" s="240"/>
      <c r="D1003" s="215"/>
      <c r="E1003" s="207"/>
      <c r="F1003" s="215"/>
      <c r="G1003" s="215"/>
      <c r="H1003" s="207"/>
      <c r="I1003" s="215"/>
      <c r="J1003" s="215"/>
      <c r="K1003" s="210"/>
      <c r="L1003" s="215"/>
      <c r="M1003" s="215"/>
      <c r="N1003" s="207"/>
      <c r="O1003" s="222"/>
      <c r="P1003" s="212"/>
      <c r="Q1003" s="212"/>
      <c r="R1003" s="385"/>
      <c r="S1003" s="385"/>
      <c r="T1003" s="385"/>
      <c r="U1003" s="385"/>
    </row>
    <row r="1004" spans="1:21" ht="16.5" x14ac:dyDescent="0.25">
      <c r="A1004" s="39" t="s">
        <v>1368</v>
      </c>
      <c r="B1004" s="175" t="s">
        <v>1157</v>
      </c>
      <c r="C1004" s="386"/>
      <c r="D1004" s="223"/>
      <c r="E1004" s="207"/>
      <c r="F1004" s="241"/>
      <c r="G1004" s="223"/>
      <c r="H1004" s="212"/>
      <c r="I1004" s="237"/>
      <c r="J1004" s="209"/>
      <c r="K1004" s="218"/>
      <c r="L1004" s="241"/>
      <c r="M1004" s="223"/>
      <c r="N1004" s="212"/>
      <c r="O1004" s="222"/>
      <c r="P1004" s="212"/>
      <c r="Q1004" s="212"/>
      <c r="R1004" s="385"/>
      <c r="S1004" s="385"/>
      <c r="T1004" s="385"/>
      <c r="U1004" s="385"/>
    </row>
    <row r="1005" spans="1:21" ht="16.5" x14ac:dyDescent="0.25">
      <c r="A1005" s="39" t="s">
        <v>1369</v>
      </c>
      <c r="B1005" s="175" t="s">
        <v>556</v>
      </c>
      <c r="C1005" s="386"/>
      <c r="D1005" s="223"/>
      <c r="E1005" s="207"/>
      <c r="F1005" s="241"/>
      <c r="G1005" s="223"/>
      <c r="H1005" s="207"/>
      <c r="I1005" s="237"/>
      <c r="J1005" s="209"/>
      <c r="K1005" s="210"/>
      <c r="L1005" s="241"/>
      <c r="M1005" s="223"/>
      <c r="N1005" s="207"/>
      <c r="O1005" s="222"/>
      <c r="P1005" s="212"/>
      <c r="Q1005" s="212"/>
      <c r="R1005" s="385"/>
      <c r="S1005" s="385"/>
      <c r="T1005" s="385"/>
      <c r="U1005" s="385"/>
    </row>
    <row r="1006" spans="1:21" ht="16.5" x14ac:dyDescent="0.25">
      <c r="A1006" s="39" t="s">
        <v>1370</v>
      </c>
      <c r="B1006" s="175" t="s">
        <v>557</v>
      </c>
      <c r="C1006" s="386"/>
      <c r="D1006" s="223"/>
      <c r="E1006" s="207"/>
      <c r="F1006" s="241"/>
      <c r="G1006" s="223"/>
      <c r="H1006" s="207"/>
      <c r="I1006" s="237"/>
      <c r="J1006" s="209"/>
      <c r="K1006" s="210"/>
      <c r="L1006" s="241"/>
      <c r="M1006" s="223"/>
      <c r="N1006" s="207"/>
      <c r="O1006" s="222"/>
      <c r="P1006" s="212"/>
      <c r="Q1006" s="212"/>
      <c r="R1006" s="385"/>
      <c r="S1006" s="385"/>
      <c r="T1006" s="385"/>
      <c r="U1006" s="385"/>
    </row>
    <row r="1007" spans="1:21" ht="16.5" x14ac:dyDescent="0.25">
      <c r="A1007" s="39" t="s">
        <v>1391</v>
      </c>
      <c r="B1007" s="175" t="s">
        <v>1067</v>
      </c>
      <c r="C1007" s="386"/>
      <c r="D1007" s="223"/>
      <c r="E1007" s="207"/>
      <c r="F1007" s="241"/>
      <c r="G1007" s="223"/>
      <c r="H1007" s="207"/>
      <c r="I1007" s="237"/>
      <c r="J1007" s="209"/>
      <c r="K1007" s="210"/>
      <c r="L1007" s="241"/>
      <c r="M1007" s="223"/>
      <c r="N1007" s="207"/>
      <c r="O1007" s="222"/>
      <c r="P1007" s="212"/>
      <c r="Q1007" s="212"/>
      <c r="R1007" s="385"/>
      <c r="S1007" s="385"/>
      <c r="T1007" s="385"/>
      <c r="U1007" s="385"/>
    </row>
    <row r="1008" spans="1:21" ht="16.5" x14ac:dyDescent="0.25">
      <c r="A1008" s="39" t="s">
        <v>1441</v>
      </c>
      <c r="B1008" s="175" t="s">
        <v>1550</v>
      </c>
      <c r="C1008" s="386"/>
      <c r="D1008" s="223"/>
      <c r="E1008" s="207"/>
      <c r="F1008" s="241"/>
      <c r="G1008" s="223"/>
      <c r="H1008" s="207"/>
      <c r="I1008" s="237"/>
      <c r="J1008" s="209"/>
      <c r="K1008" s="210"/>
      <c r="L1008" s="215"/>
      <c r="M1008" s="215"/>
      <c r="N1008" s="207"/>
      <c r="O1008" s="215"/>
      <c r="P1008" s="215"/>
      <c r="Q1008" s="207"/>
      <c r="R1008" s="385"/>
      <c r="S1008" s="385"/>
      <c r="T1008" s="385"/>
      <c r="U1008" s="385"/>
    </row>
    <row r="1009" spans="1:21" ht="16.5" x14ac:dyDescent="0.25">
      <c r="A1009" s="39" t="s">
        <v>1442</v>
      </c>
      <c r="B1009" s="175" t="s">
        <v>558</v>
      </c>
      <c r="C1009" s="386"/>
      <c r="D1009" s="223"/>
      <c r="E1009" s="207"/>
      <c r="F1009" s="241"/>
      <c r="G1009" s="223"/>
      <c r="H1009" s="207"/>
      <c r="I1009" s="237"/>
      <c r="J1009" s="209"/>
      <c r="K1009" s="210"/>
      <c r="L1009" s="241"/>
      <c r="M1009" s="223"/>
      <c r="N1009" s="207"/>
      <c r="O1009" s="222"/>
      <c r="P1009" s="212"/>
      <c r="Q1009" s="212"/>
      <c r="R1009" s="385"/>
      <c r="S1009" s="385"/>
      <c r="T1009" s="385"/>
      <c r="U1009" s="385"/>
    </row>
    <row r="1010" spans="1:21" ht="16.5" x14ac:dyDescent="0.25">
      <c r="A1010" s="39" t="s">
        <v>1443</v>
      </c>
      <c r="B1010" s="175" t="s">
        <v>559</v>
      </c>
      <c r="C1010" s="386"/>
      <c r="D1010" s="223"/>
      <c r="E1010" s="207"/>
      <c r="F1010" s="241"/>
      <c r="G1010" s="223"/>
      <c r="H1010" s="207"/>
      <c r="I1010" s="237"/>
      <c r="J1010" s="209"/>
      <c r="K1010" s="210"/>
      <c r="L1010" s="241"/>
      <c r="M1010" s="223"/>
      <c r="N1010" s="207"/>
      <c r="O1010" s="222"/>
      <c r="P1010" s="212"/>
      <c r="Q1010" s="212"/>
      <c r="R1010" s="385"/>
      <c r="S1010" s="385"/>
      <c r="T1010" s="385"/>
      <c r="U1010" s="385"/>
    </row>
    <row r="1011" spans="1:21" ht="16.5" x14ac:dyDescent="0.25">
      <c r="A1011" s="39" t="s">
        <v>1444</v>
      </c>
      <c r="B1011" s="175" t="s">
        <v>560</v>
      </c>
      <c r="C1011" s="386"/>
      <c r="D1011" s="223"/>
      <c r="E1011" s="207"/>
      <c r="F1011" s="241"/>
      <c r="G1011" s="223"/>
      <c r="H1011" s="207"/>
      <c r="I1011" s="237"/>
      <c r="J1011" s="209"/>
      <c r="K1011" s="210"/>
      <c r="L1011" s="241"/>
      <c r="M1011" s="223"/>
      <c r="N1011" s="207"/>
      <c r="O1011" s="222"/>
      <c r="P1011" s="212"/>
      <c r="Q1011" s="212"/>
      <c r="R1011" s="385"/>
      <c r="S1011" s="385"/>
      <c r="T1011" s="385"/>
      <c r="U1011" s="385"/>
    </row>
    <row r="1012" spans="1:21" ht="16.5" x14ac:dyDescent="0.25">
      <c r="A1012" s="39" t="s">
        <v>1445</v>
      </c>
      <c r="B1012" s="175" t="s">
        <v>561</v>
      </c>
      <c r="C1012" s="386"/>
      <c r="D1012" s="223"/>
      <c r="E1012" s="207"/>
      <c r="F1012" s="241"/>
      <c r="G1012" s="223"/>
      <c r="H1012" s="207"/>
      <c r="I1012" s="237"/>
      <c r="J1012" s="209"/>
      <c r="K1012" s="210"/>
      <c r="L1012" s="241"/>
      <c r="M1012" s="223"/>
      <c r="N1012" s="207"/>
      <c r="O1012" s="222"/>
      <c r="P1012" s="212"/>
      <c r="Q1012" s="212"/>
      <c r="R1012" s="385"/>
      <c r="S1012" s="385"/>
      <c r="T1012" s="385"/>
      <c r="U1012" s="385"/>
    </row>
    <row r="1013" spans="1:21" ht="16.5" x14ac:dyDescent="0.25">
      <c r="A1013" s="39" t="s">
        <v>1446</v>
      </c>
      <c r="B1013" s="175" t="s">
        <v>562</v>
      </c>
      <c r="C1013" s="386"/>
      <c r="D1013" s="223"/>
      <c r="E1013" s="207"/>
      <c r="F1013" s="241"/>
      <c r="G1013" s="223"/>
      <c r="H1013" s="207"/>
      <c r="I1013" s="237"/>
      <c r="J1013" s="209"/>
      <c r="K1013" s="210"/>
      <c r="L1013" s="241"/>
      <c r="M1013" s="223"/>
      <c r="N1013" s="207"/>
      <c r="O1013" s="222"/>
      <c r="P1013" s="212"/>
      <c r="Q1013" s="212"/>
      <c r="R1013" s="385"/>
      <c r="S1013" s="385"/>
      <c r="T1013" s="385"/>
      <c r="U1013" s="385"/>
    </row>
    <row r="1014" spans="1:21" ht="16.5" x14ac:dyDescent="0.25">
      <c r="A1014" s="39" t="s">
        <v>1447</v>
      </c>
      <c r="B1014" s="175" t="s">
        <v>1141</v>
      </c>
      <c r="C1014" s="386"/>
      <c r="D1014" s="223"/>
      <c r="E1014" s="207"/>
      <c r="F1014" s="241"/>
      <c r="G1014" s="223"/>
      <c r="H1014" s="207"/>
      <c r="I1014" s="237"/>
      <c r="J1014" s="209"/>
      <c r="K1014" s="210"/>
      <c r="L1014" s="241"/>
      <c r="M1014" s="223"/>
      <c r="N1014" s="207"/>
      <c r="O1014" s="222"/>
      <c r="P1014" s="212"/>
      <c r="Q1014" s="212"/>
      <c r="R1014" s="385"/>
      <c r="S1014" s="385"/>
      <c r="T1014" s="385"/>
      <c r="U1014" s="385"/>
    </row>
    <row r="1015" spans="1:21" ht="16.5" x14ac:dyDescent="0.25">
      <c r="A1015" s="39" t="s">
        <v>1448</v>
      </c>
      <c r="B1015" s="175" t="s">
        <v>563</v>
      </c>
      <c r="C1015" s="386"/>
      <c r="D1015" s="223"/>
      <c r="E1015" s="207"/>
      <c r="F1015" s="241"/>
      <c r="G1015" s="223"/>
      <c r="H1015" s="207"/>
      <c r="I1015" s="237"/>
      <c r="J1015" s="209"/>
      <c r="K1015" s="210"/>
      <c r="L1015" s="241"/>
      <c r="M1015" s="223"/>
      <c r="N1015" s="207"/>
      <c r="O1015" s="222"/>
      <c r="P1015" s="212"/>
      <c r="Q1015" s="212"/>
      <c r="R1015" s="385"/>
      <c r="S1015" s="385"/>
      <c r="T1015" s="385"/>
      <c r="U1015" s="385"/>
    </row>
    <row r="1016" spans="1:21" ht="16.5" x14ac:dyDescent="0.25">
      <c r="A1016" s="39" t="s">
        <v>1449</v>
      </c>
      <c r="B1016" s="175" t="s">
        <v>564</v>
      </c>
      <c r="C1016" s="386"/>
      <c r="D1016" s="223"/>
      <c r="E1016" s="207"/>
      <c r="F1016" s="241"/>
      <c r="G1016" s="223"/>
      <c r="H1016" s="207"/>
      <c r="I1016" s="237"/>
      <c r="J1016" s="209"/>
      <c r="K1016" s="210"/>
      <c r="L1016" s="241"/>
      <c r="M1016" s="223"/>
      <c r="N1016" s="207"/>
      <c r="O1016" s="222"/>
      <c r="P1016" s="212"/>
      <c r="Q1016" s="212"/>
      <c r="R1016" s="385"/>
      <c r="S1016" s="385"/>
      <c r="T1016" s="385"/>
      <c r="U1016" s="385"/>
    </row>
    <row r="1017" spans="1:21" ht="16.5" x14ac:dyDescent="0.25">
      <c r="A1017" s="39" t="s">
        <v>1450</v>
      </c>
      <c r="B1017" s="175" t="s">
        <v>565</v>
      </c>
      <c r="C1017" s="386"/>
      <c r="D1017" s="223"/>
      <c r="E1017" s="207"/>
      <c r="F1017" s="241"/>
      <c r="G1017" s="223"/>
      <c r="H1017" s="207"/>
      <c r="I1017" s="237"/>
      <c r="J1017" s="209"/>
      <c r="K1017" s="210"/>
      <c r="L1017" s="241"/>
      <c r="M1017" s="223"/>
      <c r="N1017" s="207"/>
      <c r="O1017" s="222"/>
      <c r="P1017" s="212"/>
      <c r="Q1017" s="212"/>
      <c r="R1017" s="385"/>
      <c r="S1017" s="385"/>
      <c r="T1017" s="385"/>
      <c r="U1017" s="385"/>
    </row>
    <row r="1018" spans="1:21" ht="16.5" x14ac:dyDescent="0.25">
      <c r="A1018" s="39" t="s">
        <v>1451</v>
      </c>
      <c r="B1018" s="175" t="s">
        <v>566</v>
      </c>
      <c r="C1018" s="386"/>
      <c r="D1018" s="223"/>
      <c r="E1018" s="207"/>
      <c r="F1018" s="241"/>
      <c r="G1018" s="223"/>
      <c r="H1018" s="207"/>
      <c r="I1018" s="237"/>
      <c r="J1018" s="209"/>
      <c r="K1018" s="210"/>
      <c r="L1018" s="241"/>
      <c r="M1018" s="223"/>
      <c r="N1018" s="207"/>
      <c r="O1018" s="222"/>
      <c r="P1018" s="212"/>
      <c r="Q1018" s="212"/>
      <c r="R1018" s="385"/>
      <c r="S1018" s="385"/>
      <c r="T1018" s="385"/>
      <c r="U1018" s="385"/>
    </row>
    <row r="1019" spans="1:21" ht="16.5" x14ac:dyDescent="0.25">
      <c r="A1019" s="39" t="s">
        <v>1452</v>
      </c>
      <c r="B1019" s="175" t="s">
        <v>567</v>
      </c>
      <c r="C1019" s="386"/>
      <c r="D1019" s="223"/>
      <c r="E1019" s="207"/>
      <c r="F1019" s="241"/>
      <c r="G1019" s="223"/>
      <c r="H1019" s="207"/>
      <c r="I1019" s="237"/>
      <c r="J1019" s="209"/>
      <c r="K1019" s="210"/>
      <c r="L1019" s="241"/>
      <c r="M1019" s="223"/>
      <c r="N1019" s="207"/>
      <c r="O1019" s="222"/>
      <c r="P1019" s="212"/>
      <c r="Q1019" s="212"/>
      <c r="R1019" s="385"/>
      <c r="S1019" s="385"/>
      <c r="T1019" s="385"/>
      <c r="U1019" s="385"/>
    </row>
    <row r="1020" spans="1:21" ht="66" x14ac:dyDescent="0.25">
      <c r="A1020" s="142" t="s">
        <v>1453</v>
      </c>
      <c r="B1020" s="178" t="s">
        <v>568</v>
      </c>
      <c r="C1020" s="386"/>
      <c r="D1020" s="209"/>
      <c r="E1020" s="214"/>
      <c r="F1020" s="241"/>
      <c r="G1020" s="209"/>
      <c r="H1020" s="214"/>
      <c r="I1020" s="237"/>
      <c r="J1020" s="209"/>
      <c r="K1020" s="214"/>
      <c r="L1020" s="241"/>
      <c r="M1020" s="209"/>
      <c r="N1020" s="214"/>
      <c r="O1020" s="222"/>
      <c r="P1020" s="212"/>
      <c r="Q1020" s="214"/>
      <c r="R1020" s="385"/>
      <c r="S1020" s="385"/>
      <c r="T1020" s="385"/>
      <c r="U1020" s="385"/>
    </row>
    <row r="1021" spans="1:21" ht="16.5" x14ac:dyDescent="0.25">
      <c r="A1021" s="39" t="s">
        <v>1454</v>
      </c>
      <c r="B1021" s="175" t="s">
        <v>1549</v>
      </c>
      <c r="C1021" s="386"/>
      <c r="D1021" s="223"/>
      <c r="E1021" s="207"/>
      <c r="F1021" s="241"/>
      <c r="G1021" s="223"/>
      <c r="H1021" s="207"/>
      <c r="I1021" s="237"/>
      <c r="J1021" s="209"/>
      <c r="K1021" s="210"/>
      <c r="L1021" s="241"/>
      <c r="M1021" s="223"/>
      <c r="N1021" s="207"/>
      <c r="O1021" s="222"/>
      <c r="P1021" s="212"/>
      <c r="Q1021" s="207"/>
      <c r="R1021" s="385"/>
      <c r="S1021" s="385"/>
      <c r="T1021" s="385"/>
      <c r="U1021" s="385"/>
    </row>
    <row r="1022" spans="1:21" ht="16.5" x14ac:dyDescent="0.25">
      <c r="A1022" s="39" t="s">
        <v>1455</v>
      </c>
      <c r="B1022" s="175" t="s">
        <v>1540</v>
      </c>
      <c r="C1022" s="386"/>
      <c r="D1022" s="223"/>
      <c r="E1022" s="207"/>
      <c r="F1022" s="241"/>
      <c r="G1022" s="223"/>
      <c r="H1022" s="207"/>
      <c r="I1022" s="237"/>
      <c r="J1022" s="209"/>
      <c r="K1022" s="210"/>
      <c r="L1022" s="241"/>
      <c r="M1022" s="223"/>
      <c r="N1022" s="207"/>
      <c r="O1022" s="222"/>
      <c r="P1022" s="212"/>
      <c r="Q1022" s="207"/>
      <c r="R1022" s="385"/>
      <c r="S1022" s="385"/>
      <c r="T1022" s="385"/>
      <c r="U1022" s="385"/>
    </row>
    <row r="1023" spans="1:21" ht="16.5" x14ac:dyDescent="0.25">
      <c r="A1023" s="39" t="s">
        <v>1456</v>
      </c>
      <c r="B1023" s="175" t="s">
        <v>569</v>
      </c>
      <c r="C1023" s="386"/>
      <c r="D1023" s="223"/>
      <c r="E1023" s="207"/>
      <c r="F1023" s="241"/>
      <c r="G1023" s="223"/>
      <c r="H1023" s="207"/>
      <c r="I1023" s="237"/>
      <c r="J1023" s="209"/>
      <c r="K1023" s="210"/>
      <c r="L1023" s="241"/>
      <c r="M1023" s="223"/>
      <c r="N1023" s="207"/>
      <c r="O1023" s="222"/>
      <c r="P1023" s="212"/>
      <c r="Q1023" s="212"/>
      <c r="R1023" s="385"/>
      <c r="S1023" s="385"/>
      <c r="T1023" s="385"/>
      <c r="U1023" s="385"/>
    </row>
    <row r="1024" spans="1:21" ht="16.5" x14ac:dyDescent="0.25">
      <c r="A1024" s="39" t="s">
        <v>1541</v>
      </c>
      <c r="B1024" s="205" t="s">
        <v>570</v>
      </c>
      <c r="C1024" s="386"/>
      <c r="D1024" s="223"/>
      <c r="E1024" s="207"/>
      <c r="F1024" s="241"/>
      <c r="G1024" s="223"/>
      <c r="H1024" s="207"/>
      <c r="I1024" s="237"/>
      <c r="J1024" s="209"/>
      <c r="K1024" s="210"/>
      <c r="L1024" s="241"/>
      <c r="M1024" s="223"/>
      <c r="N1024" s="207"/>
      <c r="O1024" s="222"/>
      <c r="P1024" s="212"/>
      <c r="Q1024" s="212"/>
      <c r="R1024" s="385"/>
      <c r="S1024" s="385"/>
      <c r="T1024" s="385"/>
      <c r="U1024" s="385"/>
    </row>
    <row r="1025" spans="1:21" ht="16.5" x14ac:dyDescent="0.25">
      <c r="A1025" s="39" t="s">
        <v>1542</v>
      </c>
      <c r="B1025" s="175" t="s">
        <v>1509</v>
      </c>
      <c r="C1025" s="386"/>
      <c r="D1025" s="223"/>
      <c r="E1025" s="207"/>
      <c r="F1025" s="241"/>
      <c r="G1025" s="223"/>
      <c r="H1025" s="207"/>
      <c r="I1025" s="237"/>
      <c r="J1025" s="209"/>
      <c r="K1025" s="210"/>
      <c r="L1025" s="241"/>
      <c r="M1025" s="223"/>
      <c r="N1025" s="207"/>
      <c r="O1025" s="222"/>
      <c r="P1025" s="212"/>
      <c r="Q1025" s="207"/>
      <c r="R1025" s="385"/>
      <c r="S1025" s="385"/>
      <c r="T1025" s="385"/>
      <c r="U1025" s="385"/>
    </row>
    <row r="1026" spans="1:21" ht="16.5" x14ac:dyDescent="0.25">
      <c r="A1026" s="39" t="s">
        <v>1543</v>
      </c>
      <c r="B1026" s="206" t="s">
        <v>1152</v>
      </c>
      <c r="C1026" s="386"/>
      <c r="D1026" s="223"/>
      <c r="E1026" s="207"/>
      <c r="F1026" s="241"/>
      <c r="G1026" s="223"/>
      <c r="H1026" s="207"/>
      <c r="I1026" s="237"/>
      <c r="J1026" s="209"/>
      <c r="K1026" s="210"/>
      <c r="L1026" s="241"/>
      <c r="M1026" s="223"/>
      <c r="N1026" s="207"/>
      <c r="O1026" s="222"/>
      <c r="P1026" s="212"/>
      <c r="Q1026" s="212"/>
      <c r="R1026" s="385"/>
      <c r="S1026" s="385"/>
      <c r="T1026" s="385"/>
      <c r="U1026" s="385"/>
    </row>
    <row r="1027" spans="1:21" ht="16.5" x14ac:dyDescent="0.25">
      <c r="A1027" s="39" t="s">
        <v>1551</v>
      </c>
      <c r="B1027" s="206" t="s">
        <v>1153</v>
      </c>
      <c r="C1027" s="386"/>
      <c r="D1027" s="223"/>
      <c r="E1027" s="207"/>
      <c r="F1027" s="241"/>
      <c r="G1027" s="223"/>
      <c r="H1027" s="207"/>
      <c r="I1027" s="237"/>
      <c r="J1027" s="209"/>
      <c r="K1027" s="210"/>
      <c r="L1027" s="241"/>
      <c r="M1027" s="223"/>
      <c r="N1027" s="207"/>
      <c r="O1027" s="222"/>
      <c r="P1027" s="212"/>
      <c r="Q1027" s="212"/>
      <c r="R1027" s="385"/>
      <c r="S1027" s="385"/>
      <c r="T1027" s="385"/>
      <c r="U1027" s="385"/>
    </row>
    <row r="1028" spans="1:21" ht="16.5" x14ac:dyDescent="0.25">
      <c r="A1028" s="39" t="s">
        <v>1626</v>
      </c>
      <c r="B1028" s="206" t="s">
        <v>1154</v>
      </c>
      <c r="C1028" s="386"/>
      <c r="D1028" s="223"/>
      <c r="E1028" s="207"/>
      <c r="F1028" s="241"/>
      <c r="G1028" s="223"/>
      <c r="H1028" s="207"/>
      <c r="I1028" s="237"/>
      <c r="J1028" s="209"/>
      <c r="K1028" s="210"/>
      <c r="L1028" s="241"/>
      <c r="M1028" s="223"/>
      <c r="N1028" s="207"/>
      <c r="O1028" s="222"/>
      <c r="P1028" s="212"/>
      <c r="Q1028" s="212"/>
      <c r="R1028" s="385"/>
      <c r="S1028" s="385"/>
      <c r="T1028" s="385"/>
      <c r="U1028" s="385"/>
    </row>
    <row r="1029" spans="1:21" ht="16.5" x14ac:dyDescent="0.25">
      <c r="A1029" s="39" t="s">
        <v>1627</v>
      </c>
      <c r="B1029" s="206" t="s">
        <v>1155</v>
      </c>
      <c r="C1029" s="386"/>
      <c r="D1029" s="223"/>
      <c r="E1029" s="207"/>
      <c r="F1029" s="241"/>
      <c r="G1029" s="223"/>
      <c r="H1029" s="207"/>
      <c r="I1029" s="237"/>
      <c r="J1029" s="209"/>
      <c r="K1029" s="210"/>
      <c r="L1029" s="241"/>
      <c r="M1029" s="223"/>
      <c r="N1029" s="207"/>
      <c r="O1029" s="222"/>
      <c r="P1029" s="212"/>
      <c r="Q1029" s="212"/>
      <c r="R1029" s="385"/>
      <c r="S1029" s="385"/>
      <c r="T1029" s="385"/>
      <c r="U1029" s="385"/>
    </row>
    <row r="1030" spans="1:21" ht="60" customHeight="1" x14ac:dyDescent="0.25">
      <c r="A1030" s="367">
        <v>14</v>
      </c>
      <c r="B1030" s="374" t="s">
        <v>582</v>
      </c>
      <c r="C1030" s="317"/>
      <c r="D1030" s="318"/>
      <c r="E1030" s="318"/>
      <c r="F1030" s="320"/>
      <c r="G1030" s="318"/>
      <c r="H1030" s="318"/>
      <c r="I1030" s="320"/>
      <c r="J1030" s="318"/>
      <c r="K1030" s="318"/>
      <c r="L1030" s="320"/>
      <c r="M1030" s="318"/>
      <c r="N1030" s="318"/>
      <c r="O1030" s="320"/>
      <c r="P1030" s="318"/>
      <c r="Q1030" s="318"/>
      <c r="R1030" s="385"/>
      <c r="S1030" s="385"/>
      <c r="T1030" s="385"/>
      <c r="U1030" s="385"/>
    </row>
    <row r="1031" spans="1:21" ht="16.5" x14ac:dyDescent="0.25">
      <c r="A1031" s="39" t="s">
        <v>957</v>
      </c>
      <c r="B1031" s="175" t="s">
        <v>1112</v>
      </c>
      <c r="C1031" s="386"/>
      <c r="D1031" s="209"/>
      <c r="E1031" s="212"/>
      <c r="F1031" s="241"/>
      <c r="G1031" s="223"/>
      <c r="H1031" s="212"/>
      <c r="I1031" s="237"/>
      <c r="J1031" s="209"/>
      <c r="K1031" s="212"/>
      <c r="L1031" s="241"/>
      <c r="M1031" s="223"/>
      <c r="N1031" s="212"/>
      <c r="O1031" s="222"/>
      <c r="P1031" s="212"/>
      <c r="Q1031" s="212"/>
      <c r="R1031" s="385"/>
      <c r="S1031" s="385"/>
      <c r="T1031" s="385"/>
      <c r="U1031" s="385"/>
    </row>
    <row r="1032" spans="1:21" ht="16.5" x14ac:dyDescent="0.25">
      <c r="A1032" s="39" t="s">
        <v>958</v>
      </c>
      <c r="B1032" s="175" t="s">
        <v>1113</v>
      </c>
      <c r="C1032" s="386"/>
      <c r="D1032" s="209"/>
      <c r="E1032" s="212"/>
      <c r="F1032" s="241"/>
      <c r="G1032" s="223"/>
      <c r="H1032" s="212"/>
      <c r="I1032" s="237"/>
      <c r="J1032" s="209"/>
      <c r="K1032" s="212"/>
      <c r="L1032" s="241"/>
      <c r="M1032" s="223"/>
      <c r="N1032" s="212"/>
      <c r="O1032" s="222"/>
      <c r="P1032" s="212"/>
      <c r="Q1032" s="212"/>
      <c r="R1032" s="385"/>
      <c r="S1032" s="385"/>
      <c r="T1032" s="385"/>
      <c r="U1032" s="385"/>
    </row>
    <row r="1033" spans="1:21" ht="16.5" x14ac:dyDescent="0.25">
      <c r="A1033" s="39" t="s">
        <v>959</v>
      </c>
      <c r="B1033" s="175" t="s">
        <v>1114</v>
      </c>
      <c r="C1033" s="386"/>
      <c r="D1033" s="209"/>
      <c r="E1033" s="212"/>
      <c r="F1033" s="241"/>
      <c r="G1033" s="223"/>
      <c r="H1033" s="212"/>
      <c r="I1033" s="237"/>
      <c r="J1033" s="209"/>
      <c r="K1033" s="212"/>
      <c r="L1033" s="241"/>
      <c r="M1033" s="223"/>
      <c r="N1033" s="212"/>
      <c r="O1033" s="222"/>
      <c r="P1033" s="212"/>
      <c r="Q1033" s="212"/>
      <c r="R1033" s="385"/>
      <c r="S1033" s="385"/>
      <c r="T1033" s="385"/>
      <c r="U1033" s="385"/>
    </row>
    <row r="1034" spans="1:21" ht="16.5" x14ac:dyDescent="0.25">
      <c r="A1034" s="39" t="s">
        <v>960</v>
      </c>
      <c r="B1034" s="175" t="s">
        <v>1115</v>
      </c>
      <c r="C1034" s="386"/>
      <c r="D1034" s="209"/>
      <c r="E1034" s="212"/>
      <c r="F1034" s="241"/>
      <c r="G1034" s="223"/>
      <c r="H1034" s="212"/>
      <c r="I1034" s="237"/>
      <c r="J1034" s="209"/>
      <c r="K1034" s="212"/>
      <c r="L1034" s="241"/>
      <c r="M1034" s="223"/>
      <c r="N1034" s="212"/>
      <c r="O1034" s="222"/>
      <c r="P1034" s="212"/>
      <c r="Q1034" s="212"/>
      <c r="R1034" s="385"/>
      <c r="S1034" s="385"/>
      <c r="T1034" s="385"/>
      <c r="U1034" s="385"/>
    </row>
    <row r="1035" spans="1:21" ht="16.5" x14ac:dyDescent="0.25">
      <c r="A1035" s="39" t="s">
        <v>961</v>
      </c>
      <c r="B1035" s="175" t="s">
        <v>1116</v>
      </c>
      <c r="C1035" s="386"/>
      <c r="D1035" s="209"/>
      <c r="E1035" s="212"/>
      <c r="F1035" s="241"/>
      <c r="G1035" s="223"/>
      <c r="H1035" s="212"/>
      <c r="I1035" s="237"/>
      <c r="J1035" s="209"/>
      <c r="K1035" s="212"/>
      <c r="L1035" s="241"/>
      <c r="M1035" s="223"/>
      <c r="N1035" s="212"/>
      <c r="O1035" s="222"/>
      <c r="P1035" s="212"/>
      <c r="Q1035" s="212"/>
      <c r="R1035" s="385"/>
      <c r="S1035" s="385"/>
      <c r="T1035" s="385"/>
      <c r="U1035" s="385"/>
    </row>
    <row r="1036" spans="1:21" ht="16.5" x14ac:dyDescent="0.25">
      <c r="A1036" s="39" t="s">
        <v>962</v>
      </c>
      <c r="B1036" s="175" t="s">
        <v>1117</v>
      </c>
      <c r="C1036" s="386"/>
      <c r="D1036" s="209"/>
      <c r="E1036" s="212"/>
      <c r="F1036" s="241"/>
      <c r="G1036" s="223"/>
      <c r="H1036" s="212"/>
      <c r="I1036" s="237"/>
      <c r="J1036" s="209"/>
      <c r="K1036" s="212"/>
      <c r="L1036" s="241"/>
      <c r="M1036" s="223"/>
      <c r="N1036" s="212"/>
      <c r="O1036" s="222"/>
      <c r="P1036" s="212"/>
      <c r="Q1036" s="212"/>
      <c r="R1036" s="385"/>
      <c r="S1036" s="385"/>
      <c r="T1036" s="385"/>
      <c r="U1036" s="385"/>
    </row>
    <row r="1037" spans="1:21" ht="16.5" x14ac:dyDescent="0.25">
      <c r="A1037" s="39" t="s">
        <v>963</v>
      </c>
      <c r="B1037" s="175" t="s">
        <v>1118</v>
      </c>
      <c r="C1037" s="386"/>
      <c r="D1037" s="209"/>
      <c r="E1037" s="212"/>
      <c r="F1037" s="241"/>
      <c r="G1037" s="223"/>
      <c r="H1037" s="212"/>
      <c r="I1037" s="237"/>
      <c r="J1037" s="209"/>
      <c r="K1037" s="212"/>
      <c r="L1037" s="241"/>
      <c r="M1037" s="223"/>
      <c r="N1037" s="212"/>
      <c r="O1037" s="222"/>
      <c r="P1037" s="212"/>
      <c r="Q1037" s="212"/>
      <c r="R1037" s="385"/>
      <c r="S1037" s="385"/>
      <c r="T1037" s="385"/>
      <c r="U1037" s="385"/>
    </row>
    <row r="1038" spans="1:21" ht="16.5" x14ac:dyDescent="0.25">
      <c r="A1038" s="39" t="s">
        <v>964</v>
      </c>
      <c r="B1038" s="175" t="s">
        <v>1119</v>
      </c>
      <c r="C1038" s="386"/>
      <c r="D1038" s="209"/>
      <c r="E1038" s="212"/>
      <c r="F1038" s="241"/>
      <c r="G1038" s="223"/>
      <c r="H1038" s="212"/>
      <c r="I1038" s="237"/>
      <c r="J1038" s="209"/>
      <c r="K1038" s="212"/>
      <c r="L1038" s="241"/>
      <c r="M1038" s="223"/>
      <c r="N1038" s="212"/>
      <c r="O1038" s="222"/>
      <c r="P1038" s="212"/>
      <c r="Q1038" s="212"/>
      <c r="R1038" s="385"/>
      <c r="S1038" s="385"/>
      <c r="T1038" s="385"/>
      <c r="U1038" s="385"/>
    </row>
    <row r="1039" spans="1:21" ht="16.5" x14ac:dyDescent="0.25">
      <c r="A1039" s="39" t="s">
        <v>965</v>
      </c>
      <c r="B1039" s="175" t="s">
        <v>1120</v>
      </c>
      <c r="C1039" s="386"/>
      <c r="D1039" s="209"/>
      <c r="E1039" s="212"/>
      <c r="F1039" s="241"/>
      <c r="G1039" s="223"/>
      <c r="H1039" s="212"/>
      <c r="I1039" s="237"/>
      <c r="J1039" s="209"/>
      <c r="K1039" s="212"/>
      <c r="L1039" s="241"/>
      <c r="M1039" s="223"/>
      <c r="N1039" s="212"/>
      <c r="O1039" s="222"/>
      <c r="P1039" s="212"/>
      <c r="Q1039" s="212"/>
      <c r="R1039" s="385"/>
      <c r="S1039" s="385"/>
      <c r="T1039" s="385"/>
      <c r="U1039" s="385"/>
    </row>
    <row r="1040" spans="1:21" ht="16.5" x14ac:dyDescent="0.25">
      <c r="A1040" s="39" t="s">
        <v>1371</v>
      </c>
      <c r="B1040" s="175" t="s">
        <v>1121</v>
      </c>
      <c r="C1040" s="386"/>
      <c r="D1040" s="209"/>
      <c r="E1040" s="212"/>
      <c r="F1040" s="241"/>
      <c r="G1040" s="223"/>
      <c r="H1040" s="212"/>
      <c r="I1040" s="237"/>
      <c r="J1040" s="209"/>
      <c r="K1040" s="212"/>
      <c r="L1040" s="241"/>
      <c r="M1040" s="223"/>
      <c r="N1040" s="212"/>
      <c r="O1040" s="222"/>
      <c r="P1040" s="212"/>
      <c r="Q1040" s="212"/>
      <c r="R1040" s="385"/>
      <c r="S1040" s="385"/>
      <c r="T1040" s="385"/>
      <c r="U1040" s="385"/>
    </row>
    <row r="1041" spans="1:21" ht="16.5" x14ac:dyDescent="0.25">
      <c r="A1041" s="39" t="s">
        <v>1372</v>
      </c>
      <c r="B1041" s="205" t="s">
        <v>1122</v>
      </c>
      <c r="C1041" s="386"/>
      <c r="D1041" s="209"/>
      <c r="E1041" s="212"/>
      <c r="F1041" s="241"/>
      <c r="G1041" s="223"/>
      <c r="H1041" s="212"/>
      <c r="I1041" s="237"/>
      <c r="J1041" s="209"/>
      <c r="K1041" s="212"/>
      <c r="L1041" s="241"/>
      <c r="M1041" s="223"/>
      <c r="N1041" s="212"/>
      <c r="O1041" s="222"/>
      <c r="P1041" s="212"/>
      <c r="Q1041" s="212"/>
      <c r="R1041" s="385"/>
      <c r="S1041" s="385"/>
      <c r="T1041" s="385"/>
      <c r="U1041" s="385"/>
    </row>
    <row r="1042" spans="1:21" ht="16.5" x14ac:dyDescent="0.25">
      <c r="A1042" s="39" t="s">
        <v>1373</v>
      </c>
      <c r="B1042" s="175" t="s">
        <v>1123</v>
      </c>
      <c r="C1042" s="386"/>
      <c r="D1042" s="209"/>
      <c r="E1042" s="212"/>
      <c r="F1042" s="241"/>
      <c r="G1042" s="223"/>
      <c r="H1042" s="212"/>
      <c r="I1042" s="237"/>
      <c r="J1042" s="209"/>
      <c r="K1042" s="212"/>
      <c r="L1042" s="241"/>
      <c r="M1042" s="223"/>
      <c r="N1042" s="212"/>
      <c r="O1042" s="222"/>
      <c r="P1042" s="212"/>
      <c r="Q1042" s="212"/>
      <c r="R1042" s="385"/>
      <c r="S1042" s="385"/>
      <c r="T1042" s="385"/>
      <c r="U1042" s="385"/>
    </row>
    <row r="1043" spans="1:21" ht="16.5" x14ac:dyDescent="0.25">
      <c r="A1043" s="39" t="s">
        <v>1374</v>
      </c>
      <c r="B1043" s="175" t="s">
        <v>1124</v>
      </c>
      <c r="C1043" s="386"/>
      <c r="D1043" s="209"/>
      <c r="E1043" s="212"/>
      <c r="F1043" s="241"/>
      <c r="G1043" s="223"/>
      <c r="H1043" s="212"/>
      <c r="I1043" s="237"/>
      <c r="J1043" s="209"/>
      <c r="K1043" s="212"/>
      <c r="L1043" s="241"/>
      <c r="M1043" s="223"/>
      <c r="N1043" s="212"/>
      <c r="O1043" s="222"/>
      <c r="P1043" s="212"/>
      <c r="Q1043" s="212"/>
      <c r="R1043" s="385"/>
      <c r="S1043" s="385"/>
      <c r="T1043" s="385"/>
      <c r="U1043" s="385"/>
    </row>
    <row r="1044" spans="1:21" ht="16.5" x14ac:dyDescent="0.25">
      <c r="A1044" s="39" t="s">
        <v>1375</v>
      </c>
      <c r="B1044" s="175" t="s">
        <v>1125</v>
      </c>
      <c r="C1044" s="386"/>
      <c r="D1044" s="209"/>
      <c r="E1044" s="212"/>
      <c r="F1044" s="241"/>
      <c r="G1044" s="223"/>
      <c r="H1044" s="212"/>
      <c r="I1044" s="237"/>
      <c r="J1044" s="209"/>
      <c r="K1044" s="212"/>
      <c r="L1044" s="241"/>
      <c r="M1044" s="223"/>
      <c r="N1044" s="212"/>
      <c r="O1044" s="222"/>
      <c r="P1044" s="212"/>
      <c r="Q1044" s="212"/>
      <c r="R1044" s="385"/>
      <c r="S1044" s="385"/>
      <c r="T1044" s="385"/>
      <c r="U1044" s="385"/>
    </row>
    <row r="1045" spans="1:21" ht="16.5" x14ac:dyDescent="0.25">
      <c r="A1045" s="39" t="s">
        <v>1376</v>
      </c>
      <c r="B1045" s="204" t="s">
        <v>576</v>
      </c>
      <c r="C1045" s="386"/>
      <c r="D1045" s="209"/>
      <c r="E1045" s="236"/>
      <c r="F1045" s="241"/>
      <c r="G1045" s="223"/>
      <c r="H1045" s="236"/>
      <c r="I1045" s="237"/>
      <c r="J1045" s="209"/>
      <c r="K1045" s="236"/>
      <c r="L1045" s="241"/>
      <c r="M1045" s="223"/>
      <c r="N1045" s="236"/>
      <c r="O1045" s="222"/>
      <c r="P1045" s="212"/>
      <c r="Q1045" s="236"/>
      <c r="R1045" s="385"/>
      <c r="S1045" s="385"/>
      <c r="T1045" s="385"/>
      <c r="U1045" s="385"/>
    </row>
    <row r="1046" spans="1:21" ht="16.5" x14ac:dyDescent="0.25">
      <c r="A1046" s="39" t="s">
        <v>1377</v>
      </c>
      <c r="B1046" s="175" t="s">
        <v>577</v>
      </c>
      <c r="C1046" s="386"/>
      <c r="D1046" s="209"/>
      <c r="E1046" s="236"/>
      <c r="F1046" s="241"/>
      <c r="G1046" s="223"/>
      <c r="H1046" s="236"/>
      <c r="I1046" s="237"/>
      <c r="J1046" s="209"/>
      <c r="K1046" s="236"/>
      <c r="L1046" s="241"/>
      <c r="M1046" s="223"/>
      <c r="N1046" s="236"/>
      <c r="O1046" s="222"/>
      <c r="P1046" s="212"/>
      <c r="Q1046" s="236"/>
      <c r="R1046" s="385"/>
      <c r="S1046" s="385"/>
      <c r="T1046" s="385"/>
      <c r="U1046" s="385"/>
    </row>
    <row r="1047" spans="1:21" ht="16.5" x14ac:dyDescent="0.25">
      <c r="A1047" s="39" t="s">
        <v>1378</v>
      </c>
      <c r="B1047" s="175" t="s">
        <v>1126</v>
      </c>
      <c r="C1047" s="386"/>
      <c r="D1047" s="209"/>
      <c r="E1047" s="213"/>
      <c r="F1047" s="241"/>
      <c r="G1047" s="223"/>
      <c r="H1047" s="213"/>
      <c r="I1047" s="237"/>
      <c r="J1047" s="209"/>
      <c r="K1047" s="213"/>
      <c r="L1047" s="241"/>
      <c r="M1047" s="223"/>
      <c r="N1047" s="213"/>
      <c r="O1047" s="222"/>
      <c r="P1047" s="212"/>
      <c r="Q1047" s="213"/>
      <c r="R1047" s="385"/>
      <c r="S1047" s="385"/>
      <c r="T1047" s="385"/>
      <c r="U1047" s="385"/>
    </row>
    <row r="1048" spans="1:21" ht="16.5" x14ac:dyDescent="0.25">
      <c r="A1048" s="39" t="s">
        <v>1379</v>
      </c>
      <c r="B1048" s="175" t="s">
        <v>1127</v>
      </c>
      <c r="C1048" s="386"/>
      <c r="D1048" s="209"/>
      <c r="E1048" s="230"/>
      <c r="F1048" s="241"/>
      <c r="G1048" s="223"/>
      <c r="H1048" s="230"/>
      <c r="I1048" s="237"/>
      <c r="J1048" s="209"/>
      <c r="K1048" s="230"/>
      <c r="L1048" s="241"/>
      <c r="M1048" s="223"/>
      <c r="N1048" s="230"/>
      <c r="O1048" s="222"/>
      <c r="P1048" s="212"/>
      <c r="Q1048" s="230"/>
      <c r="R1048" s="385"/>
      <c r="S1048" s="385"/>
      <c r="T1048" s="385"/>
      <c r="U1048" s="385"/>
    </row>
    <row r="1049" spans="1:21" ht="16.5" x14ac:dyDescent="0.25">
      <c r="A1049" s="39" t="s">
        <v>1380</v>
      </c>
      <c r="B1049" s="175" t="s">
        <v>578</v>
      </c>
      <c r="C1049" s="386"/>
      <c r="D1049" s="209"/>
      <c r="E1049" s="236"/>
      <c r="F1049" s="241"/>
      <c r="G1049" s="223"/>
      <c r="H1049" s="236"/>
      <c r="I1049" s="237"/>
      <c r="J1049" s="209"/>
      <c r="K1049" s="236"/>
      <c r="L1049" s="241"/>
      <c r="M1049" s="223"/>
      <c r="N1049" s="236"/>
      <c r="O1049" s="222"/>
      <c r="P1049" s="212"/>
      <c r="Q1049" s="236"/>
      <c r="R1049" s="385"/>
      <c r="S1049" s="385"/>
      <c r="T1049" s="385"/>
      <c r="U1049" s="385"/>
    </row>
    <row r="1050" spans="1:21" ht="17.25" thickBot="1" x14ac:dyDescent="0.3">
      <c r="A1050" s="39" t="s">
        <v>1381</v>
      </c>
      <c r="B1050" s="175" t="s">
        <v>579</v>
      </c>
      <c r="C1050" s="388"/>
      <c r="D1050" s="209"/>
      <c r="E1050" s="236"/>
      <c r="F1050" s="389"/>
      <c r="G1050" s="390"/>
      <c r="H1050" s="236"/>
      <c r="I1050" s="242"/>
      <c r="J1050" s="243"/>
      <c r="K1050" s="236"/>
      <c r="L1050" s="389"/>
      <c r="M1050" s="390"/>
      <c r="N1050" s="236"/>
      <c r="O1050" s="391"/>
      <c r="P1050" s="244"/>
      <c r="Q1050" s="236"/>
      <c r="R1050" s="385"/>
      <c r="S1050" s="385"/>
      <c r="T1050" s="385"/>
      <c r="U1050" s="385"/>
    </row>
  </sheetData>
  <mergeCells count="48">
    <mergeCell ref="O4:Q4"/>
    <mergeCell ref="R4:U4"/>
    <mergeCell ref="C5:C6"/>
    <mergeCell ref="O527:Q527"/>
    <mergeCell ref="B527:B528"/>
    <mergeCell ref="C527:E527"/>
    <mergeCell ref="F527:H527"/>
    <mergeCell ref="I527:K527"/>
    <mergeCell ref="L527:N527"/>
    <mergeCell ref="D5:D6"/>
    <mergeCell ref="E5:E6"/>
    <mergeCell ref="F5:F6"/>
    <mergeCell ref="G5:G6"/>
    <mergeCell ref="B4:B5"/>
    <mergeCell ref="C4:E4"/>
    <mergeCell ref="F4:H4"/>
    <mergeCell ref="A4:A5"/>
    <mergeCell ref="I4:K4"/>
    <mergeCell ref="L4:N4"/>
    <mergeCell ref="R5:R6"/>
    <mergeCell ref="L5:L6"/>
    <mergeCell ref="M5:M6"/>
    <mergeCell ref="N5:N6"/>
    <mergeCell ref="H5:H6"/>
    <mergeCell ref="I5:I6"/>
    <mergeCell ref="J5:J6"/>
    <mergeCell ref="K5:K6"/>
    <mergeCell ref="S5:S6"/>
    <mergeCell ref="T5:T6"/>
    <mergeCell ref="U5:U6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L528:L529"/>
    <mergeCell ref="O5:O6"/>
    <mergeCell ref="P5:P6"/>
    <mergeCell ref="Q5:Q6"/>
    <mergeCell ref="M528:M529"/>
    <mergeCell ref="N528:N529"/>
    <mergeCell ref="O528:O529"/>
    <mergeCell ref="P528:P529"/>
    <mergeCell ref="Q528:Q529"/>
  </mergeCells>
  <phoneticPr fontId="2" type="noConversion"/>
  <pageMargins left="0.7" right="0.7" top="0.75" bottom="0.75" header="0.3" footer="0.3"/>
  <pageSetup paperSize="1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D383-0CF8-47D6-9DCF-EF506189E416}">
  <dimension ref="A1:I184"/>
  <sheetViews>
    <sheetView topLeftCell="A155" zoomScale="75" zoomScaleNormal="75" workbookViewId="0">
      <selection activeCell="L157" sqref="L157"/>
    </sheetView>
  </sheetViews>
  <sheetFormatPr baseColWidth="10" defaultRowHeight="12.75" x14ac:dyDescent="0.2"/>
  <cols>
    <col min="1" max="1" width="9.7109375" style="145" customWidth="1"/>
    <col min="2" max="2" width="46.85546875" style="146" customWidth="1"/>
    <col min="3" max="3" width="8.28515625" style="147" customWidth="1"/>
    <col min="4" max="4" width="15.7109375" style="148" customWidth="1"/>
    <col min="5" max="5" width="14.28515625" style="148" customWidth="1"/>
    <col min="6" max="6" width="17.140625" style="149" customWidth="1"/>
    <col min="7" max="7" width="16.140625" style="149" customWidth="1"/>
    <col min="8" max="8" width="15.85546875" style="149" customWidth="1"/>
    <col min="9" max="9" width="15.140625" style="149" customWidth="1"/>
    <col min="10" max="16384" width="11.42578125" style="147"/>
  </cols>
  <sheetData>
    <row r="1" spans="1:9" ht="37.5" customHeight="1" x14ac:dyDescent="0.2"/>
    <row r="3" spans="1:9" ht="33" customHeight="1" x14ac:dyDescent="0.2">
      <c r="A3" s="299" t="s">
        <v>0</v>
      </c>
      <c r="B3" s="335" t="s">
        <v>1630</v>
      </c>
      <c r="C3" s="309" t="s">
        <v>1631</v>
      </c>
      <c r="D3" s="336" t="s">
        <v>1632</v>
      </c>
      <c r="E3" s="337"/>
      <c r="F3" s="337"/>
      <c r="G3" s="336" t="s">
        <v>1633</v>
      </c>
      <c r="H3" s="337"/>
      <c r="I3" s="337"/>
    </row>
    <row r="4" spans="1:9" ht="76.5" customHeight="1" x14ac:dyDescent="0.2">
      <c r="A4" s="322">
        <v>1</v>
      </c>
      <c r="B4" s="316" t="s">
        <v>62</v>
      </c>
      <c r="C4" s="309"/>
      <c r="D4" s="318" t="s">
        <v>2227</v>
      </c>
      <c r="E4" s="318" t="s">
        <v>2228</v>
      </c>
      <c r="F4" s="318" t="s">
        <v>1802</v>
      </c>
      <c r="G4" s="318" t="s">
        <v>2227</v>
      </c>
      <c r="H4" s="318" t="s">
        <v>2228</v>
      </c>
      <c r="I4" s="318" t="s">
        <v>1802</v>
      </c>
    </row>
    <row r="5" spans="1:9" x14ac:dyDescent="0.2">
      <c r="A5" s="154" t="s">
        <v>669</v>
      </c>
      <c r="B5" s="338" t="s">
        <v>1634</v>
      </c>
      <c r="C5" s="339">
        <v>1</v>
      </c>
      <c r="D5" s="247"/>
      <c r="E5" s="248"/>
      <c r="F5" s="248"/>
      <c r="G5" s="247"/>
      <c r="H5" s="248"/>
      <c r="I5" s="248"/>
    </row>
    <row r="6" spans="1:9" x14ac:dyDescent="0.2">
      <c r="A6" s="154" t="s">
        <v>671</v>
      </c>
      <c r="B6" s="338" t="s">
        <v>1635</v>
      </c>
      <c r="C6" s="339">
        <v>1</v>
      </c>
      <c r="D6" s="247"/>
      <c r="E6" s="248"/>
      <c r="F6" s="248"/>
      <c r="G6" s="247"/>
      <c r="H6" s="248"/>
      <c r="I6" s="248"/>
    </row>
    <row r="7" spans="1:9" x14ac:dyDescent="0.2">
      <c r="A7" s="154" t="s">
        <v>673</v>
      </c>
      <c r="B7" s="338" t="s">
        <v>1636</v>
      </c>
      <c r="C7" s="339">
        <v>1</v>
      </c>
      <c r="D7" s="247"/>
      <c r="E7" s="248"/>
      <c r="F7" s="248"/>
      <c r="G7" s="247"/>
      <c r="H7" s="248"/>
      <c r="I7" s="248"/>
    </row>
    <row r="8" spans="1:9" x14ac:dyDescent="0.2">
      <c r="A8" s="154" t="s">
        <v>674</v>
      </c>
      <c r="B8" s="338" t="s">
        <v>1637</v>
      </c>
      <c r="C8" s="339">
        <v>1</v>
      </c>
      <c r="D8" s="247"/>
      <c r="E8" s="248"/>
      <c r="F8" s="248"/>
      <c r="G8" s="247"/>
      <c r="H8" s="248"/>
      <c r="I8" s="248"/>
    </row>
    <row r="9" spans="1:9" x14ac:dyDescent="0.2">
      <c r="A9" s="154" t="s">
        <v>676</v>
      </c>
      <c r="B9" s="338" t="s">
        <v>1638</v>
      </c>
      <c r="C9" s="339">
        <v>1</v>
      </c>
      <c r="D9" s="247"/>
      <c r="E9" s="248"/>
      <c r="F9" s="248"/>
      <c r="G9" s="247"/>
      <c r="H9" s="248"/>
      <c r="I9" s="248"/>
    </row>
    <row r="10" spans="1:9" x14ac:dyDescent="0.2">
      <c r="A10" s="154" t="s">
        <v>677</v>
      </c>
      <c r="B10" s="338" t="s">
        <v>1639</v>
      </c>
      <c r="C10" s="339">
        <v>1</v>
      </c>
      <c r="D10" s="247"/>
      <c r="E10" s="248"/>
      <c r="F10" s="248"/>
      <c r="G10" s="247"/>
      <c r="H10" s="248"/>
      <c r="I10" s="248"/>
    </row>
    <row r="11" spans="1:9" x14ac:dyDescent="0.2">
      <c r="A11" s="154" t="s">
        <v>679</v>
      </c>
      <c r="B11" s="338" t="s">
        <v>1640</v>
      </c>
      <c r="C11" s="339">
        <v>1</v>
      </c>
      <c r="D11" s="247"/>
      <c r="E11" s="248"/>
      <c r="F11" s="248"/>
      <c r="G11" s="247"/>
      <c r="H11" s="248"/>
      <c r="I11" s="248"/>
    </row>
    <row r="12" spans="1:9" x14ac:dyDescent="0.2">
      <c r="A12" s="154" t="s">
        <v>681</v>
      </c>
      <c r="B12" s="338" t="s">
        <v>1641</v>
      </c>
      <c r="C12" s="339">
        <v>1</v>
      </c>
      <c r="D12" s="247"/>
      <c r="E12" s="248"/>
      <c r="F12" s="248"/>
      <c r="G12" s="247"/>
      <c r="H12" s="248"/>
      <c r="I12" s="248"/>
    </row>
    <row r="13" spans="1:9" x14ac:dyDescent="0.2">
      <c r="A13" s="154" t="s">
        <v>682</v>
      </c>
      <c r="B13" s="338" t="s">
        <v>1642</v>
      </c>
      <c r="C13" s="339">
        <v>1</v>
      </c>
      <c r="D13" s="247"/>
      <c r="E13" s="248"/>
      <c r="F13" s="248"/>
      <c r="G13" s="247"/>
      <c r="H13" s="248"/>
      <c r="I13" s="248"/>
    </row>
    <row r="14" spans="1:9" x14ac:dyDescent="0.2">
      <c r="A14" s="154" t="s">
        <v>683</v>
      </c>
      <c r="B14" s="338" t="s">
        <v>1643</v>
      </c>
      <c r="C14" s="339">
        <v>1</v>
      </c>
      <c r="D14" s="247"/>
      <c r="E14" s="248"/>
      <c r="F14" s="248"/>
      <c r="G14" s="247"/>
      <c r="H14" s="248"/>
      <c r="I14" s="248"/>
    </row>
    <row r="15" spans="1:9" x14ac:dyDescent="0.2">
      <c r="A15" s="154" t="s">
        <v>1000</v>
      </c>
      <c r="B15" s="338" t="s">
        <v>1644</v>
      </c>
      <c r="C15" s="339">
        <v>1</v>
      </c>
      <c r="D15" s="247"/>
      <c r="E15" s="248"/>
      <c r="F15" s="248"/>
      <c r="G15" s="247"/>
      <c r="H15" s="248"/>
      <c r="I15" s="248"/>
    </row>
    <row r="16" spans="1:9" x14ac:dyDescent="0.2">
      <c r="A16" s="154" t="s">
        <v>1001</v>
      </c>
      <c r="B16" s="338" t="s">
        <v>1645</v>
      </c>
      <c r="C16" s="339">
        <v>1</v>
      </c>
      <c r="D16" s="247"/>
      <c r="E16" s="248"/>
      <c r="F16" s="248"/>
      <c r="G16" s="247"/>
      <c r="H16" s="248"/>
      <c r="I16" s="248"/>
    </row>
    <row r="17" spans="1:9" ht="42" customHeight="1" x14ac:dyDescent="0.2">
      <c r="A17" s="322">
        <v>2</v>
      </c>
      <c r="B17" s="325" t="s">
        <v>1646</v>
      </c>
      <c r="C17" s="306"/>
      <c r="D17" s="340"/>
      <c r="E17" s="340"/>
      <c r="F17" s="340"/>
      <c r="G17" s="340"/>
      <c r="H17" s="340"/>
      <c r="I17" s="340"/>
    </row>
    <row r="18" spans="1:9" x14ac:dyDescent="0.2">
      <c r="A18" s="154" t="s">
        <v>684</v>
      </c>
      <c r="B18" s="338" t="s">
        <v>1647</v>
      </c>
      <c r="C18" s="339">
        <v>1</v>
      </c>
      <c r="D18" s="247"/>
      <c r="E18" s="248"/>
      <c r="F18" s="248"/>
      <c r="G18" s="247"/>
      <c r="H18" s="248"/>
      <c r="I18" s="248"/>
    </row>
    <row r="19" spans="1:9" x14ac:dyDescent="0.2">
      <c r="A19" s="154" t="s">
        <v>685</v>
      </c>
      <c r="B19" s="338" t="s">
        <v>1648</v>
      </c>
      <c r="C19" s="339">
        <v>1</v>
      </c>
      <c r="D19" s="247"/>
      <c r="E19" s="248"/>
      <c r="F19" s="248"/>
      <c r="G19" s="247"/>
      <c r="H19" s="248"/>
      <c r="I19" s="248"/>
    </row>
    <row r="20" spans="1:9" x14ac:dyDescent="0.2">
      <c r="A20" s="154" t="s">
        <v>686</v>
      </c>
      <c r="B20" s="338" t="s">
        <v>1649</v>
      </c>
      <c r="C20" s="339">
        <v>1</v>
      </c>
      <c r="D20" s="247"/>
      <c r="E20" s="248"/>
      <c r="F20" s="248"/>
      <c r="G20" s="247"/>
      <c r="H20" s="248"/>
      <c r="I20" s="248"/>
    </row>
    <row r="21" spans="1:9" x14ac:dyDescent="0.2">
      <c r="A21" s="154" t="s">
        <v>687</v>
      </c>
      <c r="B21" s="338" t="s">
        <v>1650</v>
      </c>
      <c r="C21" s="339">
        <v>1</v>
      </c>
      <c r="D21" s="247"/>
      <c r="E21" s="248"/>
      <c r="F21" s="248"/>
      <c r="G21" s="247"/>
      <c r="H21" s="248"/>
      <c r="I21" s="248"/>
    </row>
    <row r="22" spans="1:9" x14ac:dyDescent="0.2">
      <c r="A22" s="154" t="s">
        <v>688</v>
      </c>
      <c r="B22" s="338" t="s">
        <v>1651</v>
      </c>
      <c r="C22" s="339">
        <v>1</v>
      </c>
      <c r="D22" s="247"/>
      <c r="E22" s="248"/>
      <c r="F22" s="248"/>
      <c r="G22" s="247"/>
      <c r="H22" s="248"/>
      <c r="I22" s="248"/>
    </row>
    <row r="23" spans="1:9" x14ac:dyDescent="0.2">
      <c r="A23" s="154" t="s">
        <v>689</v>
      </c>
      <c r="B23" s="338" t="s">
        <v>1652</v>
      </c>
      <c r="C23" s="339">
        <v>1</v>
      </c>
      <c r="D23" s="247"/>
      <c r="E23" s="248"/>
      <c r="F23" s="248"/>
      <c r="G23" s="247"/>
      <c r="H23" s="248"/>
      <c r="I23" s="248"/>
    </row>
    <row r="24" spans="1:9" x14ac:dyDescent="0.2">
      <c r="A24" s="154" t="s">
        <v>691</v>
      </c>
      <c r="B24" s="338" t="s">
        <v>1653</v>
      </c>
      <c r="C24" s="339">
        <v>1</v>
      </c>
      <c r="D24" s="247"/>
      <c r="E24" s="248"/>
      <c r="F24" s="248"/>
      <c r="G24" s="247"/>
      <c r="H24" s="248"/>
      <c r="I24" s="248"/>
    </row>
    <row r="25" spans="1:9" x14ac:dyDescent="0.2">
      <c r="A25" s="154" t="s">
        <v>692</v>
      </c>
      <c r="B25" s="338" t="s">
        <v>1654</v>
      </c>
      <c r="C25" s="339">
        <v>1</v>
      </c>
      <c r="D25" s="247"/>
      <c r="E25" s="248"/>
      <c r="F25" s="248"/>
      <c r="G25" s="245"/>
      <c r="H25" s="246"/>
      <c r="I25" s="246"/>
    </row>
    <row r="26" spans="1:9" x14ac:dyDescent="0.2">
      <c r="A26" s="154" t="s">
        <v>693</v>
      </c>
      <c r="B26" s="338" t="s">
        <v>1655</v>
      </c>
      <c r="C26" s="339">
        <v>1</v>
      </c>
      <c r="D26" s="247"/>
      <c r="E26" s="248"/>
      <c r="F26" s="248"/>
      <c r="G26" s="247"/>
      <c r="H26" s="248"/>
      <c r="I26" s="248"/>
    </row>
    <row r="27" spans="1:9" x14ac:dyDescent="0.2">
      <c r="A27" s="154" t="s">
        <v>694</v>
      </c>
      <c r="B27" s="338" t="s">
        <v>1656</v>
      </c>
      <c r="C27" s="339">
        <v>1</v>
      </c>
      <c r="D27" s="247"/>
      <c r="E27" s="248"/>
      <c r="F27" s="248"/>
      <c r="G27" s="247"/>
      <c r="H27" s="248"/>
      <c r="I27" s="248"/>
    </row>
    <row r="28" spans="1:9" x14ac:dyDescent="0.2">
      <c r="A28" s="154" t="s">
        <v>695</v>
      </c>
      <c r="B28" s="338" t="s">
        <v>1657</v>
      </c>
      <c r="C28" s="339">
        <v>1</v>
      </c>
      <c r="D28" s="247"/>
      <c r="E28" s="248"/>
      <c r="F28" s="248"/>
      <c r="G28" s="247"/>
      <c r="H28" s="248"/>
      <c r="I28" s="248"/>
    </row>
    <row r="29" spans="1:9" x14ac:dyDescent="0.2">
      <c r="A29" s="154" t="s">
        <v>698</v>
      </c>
      <c r="B29" s="338" t="s">
        <v>1658</v>
      </c>
      <c r="C29" s="339">
        <v>1</v>
      </c>
      <c r="D29" s="247"/>
      <c r="E29" s="248"/>
      <c r="F29" s="248"/>
      <c r="G29" s="247"/>
      <c r="H29" s="248"/>
      <c r="I29" s="248"/>
    </row>
    <row r="30" spans="1:9" x14ac:dyDescent="0.2">
      <c r="A30" s="154" t="s">
        <v>1002</v>
      </c>
      <c r="B30" s="338" t="s">
        <v>1659</v>
      </c>
      <c r="C30" s="339">
        <v>1</v>
      </c>
      <c r="D30" s="247"/>
      <c r="E30" s="248"/>
      <c r="F30" s="248"/>
      <c r="G30" s="247"/>
      <c r="H30" s="248"/>
      <c r="I30" s="248"/>
    </row>
    <row r="31" spans="1:9" x14ac:dyDescent="0.2">
      <c r="A31" s="154" t="s">
        <v>1660</v>
      </c>
      <c r="B31" s="338" t="s">
        <v>1661</v>
      </c>
      <c r="C31" s="339">
        <v>1</v>
      </c>
      <c r="D31" s="247"/>
      <c r="E31" s="248"/>
      <c r="F31" s="248"/>
      <c r="G31" s="247"/>
      <c r="H31" s="248"/>
      <c r="I31" s="248"/>
    </row>
    <row r="32" spans="1:9" x14ac:dyDescent="0.2">
      <c r="A32" s="154" t="s">
        <v>1662</v>
      </c>
      <c r="B32" s="338" t="s">
        <v>1663</v>
      </c>
      <c r="C32" s="339">
        <v>1</v>
      </c>
      <c r="D32" s="247"/>
      <c r="E32" s="248"/>
      <c r="F32" s="248"/>
      <c r="G32" s="247"/>
      <c r="H32" s="248"/>
      <c r="I32" s="248"/>
    </row>
    <row r="33" spans="1:9" x14ac:dyDescent="0.2">
      <c r="A33" s="154" t="s">
        <v>1664</v>
      </c>
      <c r="B33" s="338" t="s">
        <v>1665</v>
      </c>
      <c r="C33" s="339">
        <v>1</v>
      </c>
      <c r="D33" s="247"/>
      <c r="E33" s="248"/>
      <c r="F33" s="248"/>
      <c r="G33" s="247"/>
      <c r="H33" s="248"/>
      <c r="I33" s="248"/>
    </row>
    <row r="34" spans="1:9" x14ac:dyDescent="0.2">
      <c r="A34" s="154" t="s">
        <v>1666</v>
      </c>
      <c r="B34" s="338" t="s">
        <v>1667</v>
      </c>
      <c r="C34" s="339">
        <v>1</v>
      </c>
      <c r="D34" s="247"/>
      <c r="E34" s="248"/>
      <c r="F34" s="248"/>
      <c r="G34" s="247"/>
      <c r="H34" s="248"/>
      <c r="I34" s="248"/>
    </row>
    <row r="35" spans="1:9" x14ac:dyDescent="0.2">
      <c r="A35" s="154" t="s">
        <v>1668</v>
      </c>
      <c r="B35" s="338" t="s">
        <v>1669</v>
      </c>
      <c r="C35" s="339">
        <v>1</v>
      </c>
      <c r="D35" s="247"/>
      <c r="E35" s="248"/>
      <c r="F35" s="248"/>
      <c r="G35" s="247"/>
      <c r="H35" s="248"/>
      <c r="I35" s="248"/>
    </row>
    <row r="36" spans="1:9" x14ac:dyDescent="0.2">
      <c r="A36" s="154" t="s">
        <v>1670</v>
      </c>
      <c r="B36" s="338" t="s">
        <v>1671</v>
      </c>
      <c r="C36" s="339">
        <v>1</v>
      </c>
      <c r="D36" s="247"/>
      <c r="E36" s="248"/>
      <c r="F36" s="248"/>
      <c r="G36" s="247"/>
      <c r="H36" s="248"/>
      <c r="I36" s="248"/>
    </row>
    <row r="37" spans="1:9" x14ac:dyDescent="0.2">
      <c r="A37" s="154" t="s">
        <v>1672</v>
      </c>
      <c r="B37" s="338" t="s">
        <v>1673</v>
      </c>
      <c r="C37" s="339">
        <v>1</v>
      </c>
      <c r="D37" s="247"/>
      <c r="E37" s="248"/>
      <c r="F37" s="248"/>
      <c r="G37" s="247"/>
      <c r="H37" s="248"/>
      <c r="I37" s="248"/>
    </row>
    <row r="38" spans="1:9" x14ac:dyDescent="0.2">
      <c r="A38" s="154" t="s">
        <v>1674</v>
      </c>
      <c r="B38" s="338" t="s">
        <v>1675</v>
      </c>
      <c r="C38" s="339">
        <v>1</v>
      </c>
      <c r="D38" s="247"/>
      <c r="E38" s="248"/>
      <c r="F38" s="248"/>
      <c r="G38" s="245"/>
      <c r="H38" s="246"/>
      <c r="I38" s="246"/>
    </row>
    <row r="39" spans="1:9" x14ac:dyDescent="0.2">
      <c r="A39" s="154" t="s">
        <v>1676</v>
      </c>
      <c r="B39" s="338" t="s">
        <v>1677</v>
      </c>
      <c r="C39" s="339">
        <v>1</v>
      </c>
      <c r="D39" s="247"/>
      <c r="E39" s="248"/>
      <c r="F39" s="248"/>
      <c r="G39" s="247"/>
      <c r="H39" s="248"/>
      <c r="I39" s="248"/>
    </row>
    <row r="40" spans="1:9" x14ac:dyDescent="0.2">
      <c r="A40" s="154" t="s">
        <v>1678</v>
      </c>
      <c r="B40" s="338" t="s">
        <v>1679</v>
      </c>
      <c r="C40" s="339">
        <v>1</v>
      </c>
      <c r="D40" s="247"/>
      <c r="E40" s="248"/>
      <c r="F40" s="248"/>
      <c r="G40" s="247"/>
      <c r="H40" s="248"/>
      <c r="I40" s="248"/>
    </row>
    <row r="41" spans="1:9" ht="48.75" customHeight="1" x14ac:dyDescent="0.2">
      <c r="A41" s="322">
        <v>3</v>
      </c>
      <c r="B41" s="322" t="s">
        <v>1680</v>
      </c>
      <c r="C41" s="306"/>
      <c r="D41" s="340"/>
      <c r="E41" s="340"/>
      <c r="F41" s="340"/>
      <c r="G41" s="340"/>
      <c r="H41" s="340"/>
      <c r="I41" s="340"/>
    </row>
    <row r="42" spans="1:9" x14ac:dyDescent="0.2">
      <c r="A42" s="154" t="s">
        <v>699</v>
      </c>
      <c r="B42" s="338" t="s">
        <v>1681</v>
      </c>
      <c r="C42" s="339">
        <v>1</v>
      </c>
      <c r="D42" s="247"/>
      <c r="E42" s="248"/>
      <c r="F42" s="248"/>
      <c r="G42" s="250"/>
      <c r="H42" s="251"/>
      <c r="I42" s="251"/>
    </row>
    <row r="43" spans="1:9" x14ac:dyDescent="0.2">
      <c r="A43" s="154" t="s">
        <v>700</v>
      </c>
      <c r="B43" s="338" t="s">
        <v>1682</v>
      </c>
      <c r="C43" s="339">
        <v>1</v>
      </c>
      <c r="D43" s="247"/>
      <c r="E43" s="248"/>
      <c r="F43" s="248"/>
      <c r="G43" s="250"/>
      <c r="H43" s="251"/>
      <c r="I43" s="251"/>
    </row>
    <row r="44" spans="1:9" x14ac:dyDescent="0.2">
      <c r="A44" s="154" t="s">
        <v>701</v>
      </c>
      <c r="B44" s="338" t="s">
        <v>1683</v>
      </c>
      <c r="C44" s="339">
        <v>1</v>
      </c>
      <c r="D44" s="247"/>
      <c r="E44" s="248"/>
      <c r="F44" s="248"/>
      <c r="G44" s="250"/>
      <c r="H44" s="251"/>
      <c r="I44" s="251"/>
    </row>
    <row r="45" spans="1:9" x14ac:dyDescent="0.2">
      <c r="A45" s="154" t="s">
        <v>702</v>
      </c>
      <c r="B45" s="338" t="s">
        <v>1684</v>
      </c>
      <c r="C45" s="339">
        <v>1</v>
      </c>
      <c r="D45" s="247"/>
      <c r="E45" s="248"/>
      <c r="F45" s="248"/>
      <c r="G45" s="247"/>
      <c r="H45" s="248"/>
      <c r="I45" s="248"/>
    </row>
    <row r="46" spans="1:9" x14ac:dyDescent="0.2">
      <c r="A46" s="154" t="s">
        <v>703</v>
      </c>
      <c r="B46" s="338" t="s">
        <v>1685</v>
      </c>
      <c r="C46" s="339">
        <v>1</v>
      </c>
      <c r="D46" s="247"/>
      <c r="E46" s="248"/>
      <c r="F46" s="248"/>
      <c r="G46" s="245"/>
      <c r="H46" s="246"/>
      <c r="I46" s="248"/>
    </row>
    <row r="47" spans="1:9" x14ac:dyDescent="0.2">
      <c r="A47" s="154" t="s">
        <v>704</v>
      </c>
      <c r="B47" s="338" t="s">
        <v>1686</v>
      </c>
      <c r="C47" s="339">
        <v>1</v>
      </c>
      <c r="D47" s="247"/>
      <c r="E47" s="248"/>
      <c r="F47" s="248"/>
      <c r="G47" s="247"/>
      <c r="H47" s="248"/>
      <c r="I47" s="248"/>
    </row>
    <row r="48" spans="1:9" x14ac:dyDescent="0.2">
      <c r="A48" s="154" t="s">
        <v>705</v>
      </c>
      <c r="B48" s="338" t="s">
        <v>1687</v>
      </c>
      <c r="C48" s="339">
        <v>1</v>
      </c>
      <c r="D48" s="247"/>
      <c r="E48" s="248"/>
      <c r="F48" s="248"/>
      <c r="G48" s="247"/>
      <c r="H48" s="248"/>
      <c r="I48" s="248"/>
    </row>
    <row r="49" spans="1:9" x14ac:dyDescent="0.2">
      <c r="A49" s="154" t="s">
        <v>706</v>
      </c>
      <c r="B49" s="338" t="s">
        <v>1688</v>
      </c>
      <c r="C49" s="339">
        <v>1</v>
      </c>
      <c r="D49" s="247"/>
      <c r="E49" s="248"/>
      <c r="F49" s="248"/>
      <c r="G49" s="247"/>
      <c r="H49" s="248"/>
      <c r="I49" s="248"/>
    </row>
    <row r="50" spans="1:9" x14ac:dyDescent="0.2">
      <c r="A50" s="154" t="s">
        <v>707</v>
      </c>
      <c r="B50" s="338" t="s">
        <v>1689</v>
      </c>
      <c r="C50" s="339">
        <v>1</v>
      </c>
      <c r="D50" s="247"/>
      <c r="E50" s="248"/>
      <c r="F50" s="248"/>
      <c r="G50" s="245"/>
      <c r="H50" s="246"/>
      <c r="I50" s="248"/>
    </row>
    <row r="51" spans="1:9" x14ac:dyDescent="0.2">
      <c r="A51" s="154" t="s">
        <v>708</v>
      </c>
      <c r="B51" s="338" t="s">
        <v>1690</v>
      </c>
      <c r="C51" s="339">
        <v>1</v>
      </c>
      <c r="D51" s="247"/>
      <c r="E51" s="248"/>
      <c r="F51" s="248"/>
      <c r="G51" s="247"/>
      <c r="H51" s="248"/>
      <c r="I51" s="248"/>
    </row>
    <row r="52" spans="1:9" x14ac:dyDescent="0.2">
      <c r="A52" s="154" t="s">
        <v>709</v>
      </c>
      <c r="B52" s="338" t="s">
        <v>1691</v>
      </c>
      <c r="C52" s="339">
        <v>1</v>
      </c>
      <c r="D52" s="247"/>
      <c r="E52" s="248"/>
      <c r="F52" s="248"/>
      <c r="G52" s="247"/>
      <c r="H52" s="248"/>
      <c r="I52" s="248"/>
    </row>
    <row r="53" spans="1:9" x14ac:dyDescent="0.2">
      <c r="A53" s="154" t="s">
        <v>710</v>
      </c>
      <c r="B53" s="338" t="s">
        <v>1692</v>
      </c>
      <c r="C53" s="339">
        <v>1</v>
      </c>
      <c r="D53" s="247"/>
      <c r="E53" s="248"/>
      <c r="F53" s="248"/>
      <c r="G53" s="247"/>
      <c r="H53" s="248"/>
      <c r="I53" s="248"/>
    </row>
    <row r="54" spans="1:9" x14ac:dyDescent="0.2">
      <c r="A54" s="154" t="s">
        <v>711</v>
      </c>
      <c r="B54" s="338" t="s">
        <v>1693</v>
      </c>
      <c r="C54" s="339">
        <v>1</v>
      </c>
      <c r="D54" s="247"/>
      <c r="E54" s="248"/>
      <c r="F54" s="248"/>
      <c r="G54" s="247"/>
      <c r="H54" s="248"/>
      <c r="I54" s="248"/>
    </row>
    <row r="55" spans="1:9" x14ac:dyDescent="0.2">
      <c r="A55" s="154" t="s">
        <v>712</v>
      </c>
      <c r="B55" s="338" t="s">
        <v>1694</v>
      </c>
      <c r="C55" s="339">
        <v>1</v>
      </c>
      <c r="D55" s="247"/>
      <c r="E55" s="248"/>
      <c r="F55" s="248"/>
      <c r="G55" s="247"/>
      <c r="H55" s="248"/>
      <c r="I55" s="248"/>
    </row>
    <row r="56" spans="1:9" x14ac:dyDescent="0.2">
      <c r="A56" s="154" t="s">
        <v>713</v>
      </c>
      <c r="B56" s="338" t="s">
        <v>1695</v>
      </c>
      <c r="C56" s="339">
        <v>1</v>
      </c>
      <c r="D56" s="247"/>
      <c r="E56" s="248"/>
      <c r="F56" s="248"/>
      <c r="G56" s="250"/>
      <c r="H56" s="251"/>
      <c r="I56" s="252"/>
    </row>
    <row r="57" spans="1:9" x14ac:dyDescent="0.2">
      <c r="A57" s="154" t="s">
        <v>714</v>
      </c>
      <c r="B57" s="338" t="s">
        <v>1696</v>
      </c>
      <c r="C57" s="339">
        <v>1</v>
      </c>
      <c r="D57" s="247"/>
      <c r="E57" s="248"/>
      <c r="F57" s="248"/>
      <c r="G57" s="250"/>
      <c r="H57" s="251"/>
      <c r="I57" s="252"/>
    </row>
    <row r="58" spans="1:9" x14ac:dyDescent="0.2">
      <c r="A58" s="154" t="s">
        <v>715</v>
      </c>
      <c r="B58" s="338" t="s">
        <v>1697</v>
      </c>
      <c r="C58" s="339">
        <v>1</v>
      </c>
      <c r="D58" s="247"/>
      <c r="E58" s="248"/>
      <c r="F58" s="248"/>
      <c r="G58" s="250"/>
      <c r="H58" s="251"/>
      <c r="I58" s="252"/>
    </row>
    <row r="59" spans="1:9" x14ac:dyDescent="0.2">
      <c r="A59" s="154" t="s">
        <v>716</v>
      </c>
      <c r="B59" s="338" t="s">
        <v>1698</v>
      </c>
      <c r="C59" s="339">
        <v>1</v>
      </c>
      <c r="D59" s="247"/>
      <c r="E59" s="248"/>
      <c r="F59" s="248"/>
      <c r="G59" s="250"/>
      <c r="H59" s="251"/>
      <c r="I59" s="252"/>
    </row>
    <row r="60" spans="1:9" x14ac:dyDescent="0.2">
      <c r="A60" s="154" t="s">
        <v>717</v>
      </c>
      <c r="B60" s="338" t="s">
        <v>1699</v>
      </c>
      <c r="C60" s="339">
        <v>1</v>
      </c>
      <c r="D60" s="247"/>
      <c r="E60" s="248"/>
      <c r="F60" s="248"/>
      <c r="G60" s="247"/>
      <c r="H60" s="248"/>
      <c r="I60" s="248"/>
    </row>
    <row r="61" spans="1:9" x14ac:dyDescent="0.2">
      <c r="A61" s="154" t="s">
        <v>1003</v>
      </c>
      <c r="B61" s="338" t="s">
        <v>1700</v>
      </c>
      <c r="C61" s="339">
        <v>1</v>
      </c>
      <c r="D61" s="247"/>
      <c r="E61" s="248"/>
      <c r="F61" s="248"/>
      <c r="G61" s="247"/>
      <c r="H61" s="248"/>
      <c r="I61" s="248"/>
    </row>
    <row r="62" spans="1:9" x14ac:dyDescent="0.2">
      <c r="A62" s="154" t="s">
        <v>1004</v>
      </c>
      <c r="B62" s="338" t="s">
        <v>1701</v>
      </c>
      <c r="C62" s="339">
        <v>1</v>
      </c>
      <c r="D62" s="247"/>
      <c r="E62" s="248"/>
      <c r="F62" s="248"/>
      <c r="G62" s="247"/>
      <c r="H62" s="248"/>
      <c r="I62" s="248"/>
    </row>
    <row r="63" spans="1:9" x14ac:dyDescent="0.2">
      <c r="A63" s="154" t="s">
        <v>1474</v>
      </c>
      <c r="B63" s="338" t="s">
        <v>1702</v>
      </c>
      <c r="C63" s="339">
        <v>1</v>
      </c>
      <c r="D63" s="247"/>
      <c r="E63" s="248"/>
      <c r="F63" s="248"/>
      <c r="G63" s="247"/>
      <c r="H63" s="248"/>
      <c r="I63" s="248"/>
    </row>
    <row r="64" spans="1:9" x14ac:dyDescent="0.2">
      <c r="A64" s="154" t="s">
        <v>1475</v>
      </c>
      <c r="B64" s="338" t="s">
        <v>1703</v>
      </c>
      <c r="C64" s="339">
        <v>1</v>
      </c>
      <c r="D64" s="247"/>
      <c r="E64" s="248"/>
      <c r="F64" s="248"/>
      <c r="G64" s="245"/>
      <c r="H64" s="246"/>
      <c r="I64" s="248"/>
    </row>
    <row r="65" spans="1:9" x14ac:dyDescent="0.2">
      <c r="A65" s="154" t="s">
        <v>1476</v>
      </c>
      <c r="B65" s="338" t="s">
        <v>1704</v>
      </c>
      <c r="C65" s="339">
        <v>1</v>
      </c>
      <c r="D65" s="247"/>
      <c r="E65" s="248"/>
      <c r="F65" s="248"/>
      <c r="G65" s="247"/>
      <c r="H65" s="248"/>
      <c r="I65" s="248"/>
    </row>
    <row r="66" spans="1:9" x14ac:dyDescent="0.2">
      <c r="A66" s="154" t="s">
        <v>1477</v>
      </c>
      <c r="B66" s="338" t="s">
        <v>1705</v>
      </c>
      <c r="C66" s="339">
        <v>1</v>
      </c>
      <c r="D66" s="247"/>
      <c r="E66" s="248"/>
      <c r="F66" s="248"/>
      <c r="G66" s="247"/>
      <c r="H66" s="248"/>
      <c r="I66" s="248"/>
    </row>
    <row r="67" spans="1:9" x14ac:dyDescent="0.2">
      <c r="A67" s="154" t="s">
        <v>1478</v>
      </c>
      <c r="B67" s="338" t="s">
        <v>1706</v>
      </c>
      <c r="C67" s="339">
        <v>1</v>
      </c>
      <c r="D67" s="247"/>
      <c r="E67" s="248"/>
      <c r="F67" s="248"/>
      <c r="G67" s="247"/>
      <c r="H67" s="248"/>
      <c r="I67" s="248"/>
    </row>
    <row r="68" spans="1:9" x14ac:dyDescent="0.2">
      <c r="A68" s="154" t="s">
        <v>1707</v>
      </c>
      <c r="B68" s="338" t="s">
        <v>1708</v>
      </c>
      <c r="C68" s="339">
        <v>1</v>
      </c>
      <c r="D68" s="247"/>
      <c r="E68" s="248"/>
      <c r="F68" s="248"/>
      <c r="G68" s="247"/>
      <c r="H68" s="248"/>
      <c r="I68" s="248"/>
    </row>
    <row r="69" spans="1:9" ht="45" customHeight="1" x14ac:dyDescent="0.2">
      <c r="A69" s="322">
        <v>4</v>
      </c>
      <c r="B69" s="323" t="s">
        <v>1709</v>
      </c>
      <c r="C69" s="306"/>
      <c r="D69" s="340"/>
      <c r="E69" s="340"/>
      <c r="F69" s="340"/>
      <c r="G69" s="340"/>
      <c r="H69" s="340"/>
      <c r="I69" s="340"/>
    </row>
    <row r="70" spans="1:9" x14ac:dyDescent="0.2">
      <c r="A70" s="154" t="s">
        <v>719</v>
      </c>
      <c r="B70" s="338" t="s">
        <v>1710</v>
      </c>
      <c r="C70" s="339">
        <v>1</v>
      </c>
      <c r="D70" s="247"/>
      <c r="E70" s="248"/>
      <c r="F70" s="248"/>
      <c r="G70" s="247"/>
      <c r="H70" s="248"/>
      <c r="I70" s="248"/>
    </row>
    <row r="71" spans="1:9" x14ac:dyDescent="0.2">
      <c r="A71" s="154" t="s">
        <v>720</v>
      </c>
      <c r="B71" s="338" t="s">
        <v>1711</v>
      </c>
      <c r="C71" s="339">
        <v>1</v>
      </c>
      <c r="D71" s="247"/>
      <c r="E71" s="248"/>
      <c r="F71" s="248"/>
      <c r="G71" s="247"/>
      <c r="H71" s="248"/>
      <c r="I71" s="248"/>
    </row>
    <row r="72" spans="1:9" x14ac:dyDescent="0.2">
      <c r="A72" s="154" t="s">
        <v>721</v>
      </c>
      <c r="B72" s="338" t="s">
        <v>1712</v>
      </c>
      <c r="C72" s="339">
        <v>1</v>
      </c>
      <c r="D72" s="247"/>
      <c r="E72" s="248"/>
      <c r="F72" s="248"/>
      <c r="G72" s="247"/>
      <c r="H72" s="248"/>
      <c r="I72" s="248"/>
    </row>
    <row r="73" spans="1:9" x14ac:dyDescent="0.2">
      <c r="A73" s="154" t="s">
        <v>722</v>
      </c>
      <c r="B73" s="338" t="s">
        <v>1713</v>
      </c>
      <c r="C73" s="339">
        <v>1</v>
      </c>
      <c r="D73" s="247"/>
      <c r="E73" s="248"/>
      <c r="F73" s="248"/>
      <c r="G73" s="247"/>
      <c r="H73" s="248"/>
      <c r="I73" s="248"/>
    </row>
    <row r="74" spans="1:9" x14ac:dyDescent="0.2">
      <c r="A74" s="154" t="s">
        <v>723</v>
      </c>
      <c r="B74" s="338" t="s">
        <v>1714</v>
      </c>
      <c r="C74" s="339">
        <v>1</v>
      </c>
      <c r="D74" s="247"/>
      <c r="E74" s="248"/>
      <c r="F74" s="248"/>
      <c r="G74" s="247"/>
      <c r="H74" s="248"/>
      <c r="I74" s="248"/>
    </row>
    <row r="75" spans="1:9" x14ac:dyDescent="0.2">
      <c r="A75" s="154" t="s">
        <v>724</v>
      </c>
      <c r="B75" s="338" t="s">
        <v>1715</v>
      </c>
      <c r="C75" s="339">
        <v>1</v>
      </c>
      <c r="D75" s="247"/>
      <c r="E75" s="248"/>
      <c r="F75" s="248"/>
      <c r="G75" s="245"/>
      <c r="H75" s="246"/>
      <c r="I75" s="248"/>
    </row>
    <row r="76" spans="1:9" x14ac:dyDescent="0.2">
      <c r="A76" s="154" t="s">
        <v>725</v>
      </c>
      <c r="B76" s="338" t="s">
        <v>1716</v>
      </c>
      <c r="C76" s="339">
        <v>1</v>
      </c>
      <c r="D76" s="247"/>
      <c r="E76" s="248"/>
      <c r="F76" s="248"/>
      <c r="G76" s="245"/>
      <c r="H76" s="246"/>
      <c r="I76" s="248"/>
    </row>
    <row r="77" spans="1:9" x14ac:dyDescent="0.2">
      <c r="A77" s="154" t="s">
        <v>726</v>
      </c>
      <c r="B77" s="338" t="s">
        <v>1717</v>
      </c>
      <c r="C77" s="339">
        <v>1</v>
      </c>
      <c r="D77" s="247"/>
      <c r="E77" s="248"/>
      <c r="F77" s="248"/>
      <c r="G77" s="247"/>
      <c r="H77" s="248"/>
      <c r="I77" s="248"/>
    </row>
    <row r="78" spans="1:9" x14ac:dyDescent="0.2">
      <c r="A78" s="154" t="s">
        <v>727</v>
      </c>
      <c r="B78" s="338" t="s">
        <v>1718</v>
      </c>
      <c r="C78" s="339">
        <v>1</v>
      </c>
      <c r="D78" s="247"/>
      <c r="E78" s="248"/>
      <c r="F78" s="248"/>
      <c r="G78" s="247"/>
      <c r="H78" s="248"/>
      <c r="I78" s="248"/>
    </row>
    <row r="79" spans="1:9" x14ac:dyDescent="0.2">
      <c r="A79" s="154" t="s">
        <v>728</v>
      </c>
      <c r="B79" s="338" t="s">
        <v>1719</v>
      </c>
      <c r="C79" s="339">
        <v>1</v>
      </c>
      <c r="D79" s="247"/>
      <c r="E79" s="248"/>
      <c r="F79" s="248"/>
      <c r="G79" s="247"/>
      <c r="H79" s="248"/>
      <c r="I79" s="248"/>
    </row>
    <row r="80" spans="1:9" x14ac:dyDescent="0.2">
      <c r="A80" s="154" t="s">
        <v>729</v>
      </c>
      <c r="B80" s="338" t="s">
        <v>1720</v>
      </c>
      <c r="C80" s="339">
        <v>1</v>
      </c>
      <c r="D80" s="247"/>
      <c r="E80" s="248"/>
      <c r="F80" s="248"/>
      <c r="G80" s="247"/>
      <c r="H80" s="248"/>
      <c r="I80" s="248"/>
    </row>
    <row r="81" spans="1:9" x14ac:dyDescent="0.2">
      <c r="A81" s="154" t="s">
        <v>1005</v>
      </c>
      <c r="B81" s="338" t="s">
        <v>1721</v>
      </c>
      <c r="C81" s="339">
        <v>1</v>
      </c>
      <c r="D81" s="247"/>
      <c r="E81" s="248"/>
      <c r="F81" s="248"/>
      <c r="G81" s="247"/>
      <c r="H81" s="248"/>
      <c r="I81" s="248"/>
    </row>
    <row r="82" spans="1:9" x14ac:dyDescent="0.2">
      <c r="A82" s="154" t="s">
        <v>1007</v>
      </c>
      <c r="B82" s="338" t="s">
        <v>1722</v>
      </c>
      <c r="C82" s="339">
        <v>1</v>
      </c>
      <c r="D82" s="247"/>
      <c r="E82" s="248"/>
      <c r="F82" s="248"/>
      <c r="G82" s="247"/>
      <c r="H82" s="248"/>
      <c r="I82" s="248"/>
    </row>
    <row r="83" spans="1:9" x14ac:dyDescent="0.2">
      <c r="A83" s="154" t="s">
        <v>1472</v>
      </c>
      <c r="B83" s="338" t="s">
        <v>1723</v>
      </c>
      <c r="C83" s="339">
        <v>1</v>
      </c>
      <c r="D83" s="247"/>
      <c r="E83" s="248"/>
      <c r="F83" s="248"/>
      <c r="G83" s="247"/>
      <c r="H83" s="248"/>
      <c r="I83" s="248"/>
    </row>
    <row r="84" spans="1:9" x14ac:dyDescent="0.2">
      <c r="A84" s="154" t="s">
        <v>1479</v>
      </c>
      <c r="B84" s="338" t="s">
        <v>1724</v>
      </c>
      <c r="C84" s="339">
        <v>1</v>
      </c>
      <c r="D84" s="247"/>
      <c r="E84" s="248"/>
      <c r="F84" s="248"/>
      <c r="G84" s="247"/>
      <c r="H84" s="248"/>
      <c r="I84" s="248"/>
    </row>
    <row r="85" spans="1:9" x14ac:dyDescent="0.2">
      <c r="A85" s="154" t="s">
        <v>1480</v>
      </c>
      <c r="B85" s="338" t="s">
        <v>1725</v>
      </c>
      <c r="C85" s="339">
        <v>1</v>
      </c>
      <c r="D85" s="247"/>
      <c r="E85" s="248"/>
      <c r="F85" s="248"/>
      <c r="G85" s="247"/>
      <c r="H85" s="248"/>
      <c r="I85" s="248"/>
    </row>
    <row r="86" spans="1:9" ht="42.75" customHeight="1" x14ac:dyDescent="0.2">
      <c r="A86" s="322">
        <v>5</v>
      </c>
      <c r="B86" s="322" t="s">
        <v>1726</v>
      </c>
      <c r="C86" s="306"/>
      <c r="D86" s="340"/>
      <c r="E86" s="340"/>
      <c r="F86" s="340"/>
      <c r="G86" s="340"/>
      <c r="H86" s="340"/>
      <c r="I86" s="340"/>
    </row>
    <row r="87" spans="1:9" x14ac:dyDescent="0.2">
      <c r="A87" s="154" t="s">
        <v>730</v>
      </c>
      <c r="B87" s="338" t="s">
        <v>1727</v>
      </c>
      <c r="C87" s="339">
        <v>1</v>
      </c>
      <c r="D87" s="247"/>
      <c r="E87" s="248"/>
      <c r="F87" s="248"/>
      <c r="G87" s="245"/>
      <c r="H87" s="246"/>
      <c r="I87" s="248"/>
    </row>
    <row r="88" spans="1:9" x14ac:dyDescent="0.2">
      <c r="A88" s="154" t="s">
        <v>731</v>
      </c>
      <c r="B88" s="338" t="s">
        <v>1728</v>
      </c>
      <c r="C88" s="339">
        <v>1</v>
      </c>
      <c r="D88" s="247"/>
      <c r="E88" s="248"/>
      <c r="F88" s="248"/>
      <c r="G88" s="245"/>
      <c r="H88" s="246"/>
      <c r="I88" s="248"/>
    </row>
    <row r="89" spans="1:9" x14ac:dyDescent="0.2">
      <c r="A89" s="154" t="s">
        <v>732</v>
      </c>
      <c r="B89" s="338" t="s">
        <v>1729</v>
      </c>
      <c r="C89" s="339">
        <v>1</v>
      </c>
      <c r="D89" s="247"/>
      <c r="E89" s="248"/>
      <c r="F89" s="248"/>
      <c r="G89" s="247"/>
      <c r="H89" s="248"/>
      <c r="I89" s="248"/>
    </row>
    <row r="90" spans="1:9" x14ac:dyDescent="0.2">
      <c r="A90" s="154" t="s">
        <v>733</v>
      </c>
      <c r="B90" s="338" t="s">
        <v>1730</v>
      </c>
      <c r="C90" s="339">
        <v>1</v>
      </c>
      <c r="D90" s="247"/>
      <c r="E90" s="248"/>
      <c r="F90" s="248"/>
      <c r="G90" s="247"/>
      <c r="H90" s="248"/>
      <c r="I90" s="248"/>
    </row>
    <row r="91" spans="1:9" x14ac:dyDescent="0.2">
      <c r="A91" s="154" t="s">
        <v>734</v>
      </c>
      <c r="B91" s="338" t="s">
        <v>1731</v>
      </c>
      <c r="C91" s="339">
        <v>1</v>
      </c>
      <c r="D91" s="247"/>
      <c r="E91" s="248"/>
      <c r="F91" s="248"/>
      <c r="G91" s="247"/>
      <c r="H91" s="248"/>
      <c r="I91" s="248"/>
    </row>
    <row r="92" spans="1:9" x14ac:dyDescent="0.2">
      <c r="A92" s="154" t="s">
        <v>735</v>
      </c>
      <c r="B92" s="338" t="s">
        <v>1732</v>
      </c>
      <c r="C92" s="339">
        <v>1</v>
      </c>
      <c r="D92" s="247"/>
      <c r="E92" s="248"/>
      <c r="F92" s="248"/>
      <c r="G92" s="247"/>
      <c r="H92" s="248"/>
      <c r="I92" s="248"/>
    </row>
    <row r="93" spans="1:9" x14ac:dyDescent="0.2">
      <c r="A93" s="154" t="s">
        <v>736</v>
      </c>
      <c r="B93" s="338" t="s">
        <v>1733</v>
      </c>
      <c r="C93" s="339">
        <v>1</v>
      </c>
      <c r="D93" s="247"/>
      <c r="E93" s="248"/>
      <c r="F93" s="248"/>
      <c r="G93" s="247"/>
      <c r="H93" s="248"/>
      <c r="I93" s="248"/>
    </row>
    <row r="94" spans="1:9" x14ac:dyDescent="0.2">
      <c r="A94" s="154" t="s">
        <v>737</v>
      </c>
      <c r="B94" s="338" t="s">
        <v>1734</v>
      </c>
      <c r="C94" s="339">
        <v>1</v>
      </c>
      <c r="D94" s="247"/>
      <c r="E94" s="248"/>
      <c r="F94" s="248"/>
      <c r="G94" s="247"/>
      <c r="H94" s="248"/>
      <c r="I94" s="248"/>
    </row>
    <row r="95" spans="1:9" x14ac:dyDescent="0.2">
      <c r="A95" s="154" t="s">
        <v>738</v>
      </c>
      <c r="B95" s="338" t="s">
        <v>1735</v>
      </c>
      <c r="C95" s="339">
        <v>1</v>
      </c>
      <c r="D95" s="247"/>
      <c r="E95" s="248"/>
      <c r="F95" s="248"/>
      <c r="G95" s="247"/>
      <c r="H95" s="248"/>
      <c r="I95" s="248"/>
    </row>
    <row r="96" spans="1:9" x14ac:dyDescent="0.2">
      <c r="A96" s="154" t="s">
        <v>739</v>
      </c>
      <c r="B96" s="338" t="s">
        <v>1736</v>
      </c>
      <c r="C96" s="339">
        <v>1</v>
      </c>
      <c r="D96" s="247"/>
      <c r="E96" s="248"/>
      <c r="F96" s="248"/>
      <c r="G96" s="247"/>
      <c r="H96" s="248"/>
      <c r="I96" s="248"/>
    </row>
    <row r="97" spans="1:9" x14ac:dyDescent="0.2">
      <c r="A97" s="154" t="s">
        <v>740</v>
      </c>
      <c r="B97" s="338" t="s">
        <v>1737</v>
      </c>
      <c r="C97" s="339">
        <v>1</v>
      </c>
      <c r="D97" s="247"/>
      <c r="E97" s="248"/>
      <c r="F97" s="248"/>
      <c r="G97" s="247"/>
      <c r="H97" s="248"/>
      <c r="I97" s="248"/>
    </row>
    <row r="98" spans="1:9" x14ac:dyDescent="0.2">
      <c r="A98" s="154" t="s">
        <v>741</v>
      </c>
      <c r="B98" s="338" t="s">
        <v>1738</v>
      </c>
      <c r="C98" s="339">
        <v>1</v>
      </c>
      <c r="D98" s="247"/>
      <c r="E98" s="248"/>
      <c r="F98" s="248"/>
      <c r="G98" s="247"/>
      <c r="H98" s="248"/>
      <c r="I98" s="248"/>
    </row>
    <row r="99" spans="1:9" x14ac:dyDescent="0.2">
      <c r="A99" s="154" t="s">
        <v>742</v>
      </c>
      <c r="B99" s="338" t="s">
        <v>1739</v>
      </c>
      <c r="C99" s="339">
        <v>1</v>
      </c>
      <c r="D99" s="247"/>
      <c r="E99" s="248"/>
      <c r="F99" s="248"/>
      <c r="G99" s="247"/>
      <c r="H99" s="248"/>
      <c r="I99" s="248"/>
    </row>
    <row r="100" spans="1:9" x14ac:dyDescent="0.2">
      <c r="A100" s="154" t="s">
        <v>743</v>
      </c>
      <c r="B100" s="338" t="s">
        <v>1740</v>
      </c>
      <c r="C100" s="339">
        <v>1</v>
      </c>
      <c r="D100" s="247"/>
      <c r="E100" s="248"/>
      <c r="F100" s="248"/>
      <c r="G100" s="247"/>
      <c r="H100" s="248"/>
      <c r="I100" s="248"/>
    </row>
    <row r="101" spans="1:9" x14ac:dyDescent="0.2">
      <c r="A101" s="154" t="s">
        <v>744</v>
      </c>
      <c r="B101" s="338" t="s">
        <v>1741</v>
      </c>
      <c r="C101" s="339">
        <v>1</v>
      </c>
      <c r="D101" s="247"/>
      <c r="E101" s="248"/>
      <c r="F101" s="248"/>
      <c r="G101" s="245"/>
      <c r="H101" s="246"/>
      <c r="I101" s="248"/>
    </row>
    <row r="102" spans="1:9" x14ac:dyDescent="0.2">
      <c r="A102" s="154" t="s">
        <v>745</v>
      </c>
      <c r="B102" s="338" t="s">
        <v>1742</v>
      </c>
      <c r="C102" s="339">
        <v>1</v>
      </c>
      <c r="D102" s="247"/>
      <c r="E102" s="248"/>
      <c r="F102" s="248"/>
      <c r="G102" s="247"/>
      <c r="H102" s="248"/>
      <c r="I102" s="248"/>
    </row>
    <row r="103" spans="1:9" x14ac:dyDescent="0.2">
      <c r="A103" s="154" t="s">
        <v>746</v>
      </c>
      <c r="B103" s="338" t="s">
        <v>1743</v>
      </c>
      <c r="C103" s="339">
        <v>1</v>
      </c>
      <c r="D103" s="247"/>
      <c r="E103" s="248"/>
      <c r="F103" s="248"/>
      <c r="G103" s="247"/>
      <c r="H103" s="248"/>
      <c r="I103" s="248"/>
    </row>
    <row r="104" spans="1:9" x14ac:dyDescent="0.2">
      <c r="A104" s="154" t="s">
        <v>990</v>
      </c>
      <c r="B104" s="338" t="s">
        <v>1744</v>
      </c>
      <c r="C104" s="339">
        <v>1</v>
      </c>
      <c r="D104" s="247"/>
      <c r="E104" s="248"/>
      <c r="F104" s="248"/>
      <c r="G104" s="247"/>
      <c r="H104" s="248"/>
      <c r="I104" s="248"/>
    </row>
    <row r="105" spans="1:9" x14ac:dyDescent="0.2">
      <c r="A105" s="154" t="s">
        <v>991</v>
      </c>
      <c r="B105" s="338" t="s">
        <v>1745</v>
      </c>
      <c r="C105" s="339">
        <v>1</v>
      </c>
      <c r="D105" s="247"/>
      <c r="E105" s="248"/>
      <c r="F105" s="248"/>
      <c r="G105" s="247"/>
      <c r="H105" s="248"/>
      <c r="I105" s="248"/>
    </row>
    <row r="106" spans="1:9" x14ac:dyDescent="0.2">
      <c r="A106" s="154" t="s">
        <v>992</v>
      </c>
      <c r="B106" s="338" t="s">
        <v>1746</v>
      </c>
      <c r="C106" s="339">
        <v>1</v>
      </c>
      <c r="D106" s="247"/>
      <c r="E106" s="248"/>
      <c r="F106" s="248"/>
      <c r="G106" s="247"/>
      <c r="H106" s="248"/>
      <c r="I106" s="248"/>
    </row>
    <row r="107" spans="1:9" x14ac:dyDescent="0.2">
      <c r="A107" s="154" t="s">
        <v>993</v>
      </c>
      <c r="B107" s="338" t="s">
        <v>1747</v>
      </c>
      <c r="C107" s="339">
        <v>1</v>
      </c>
      <c r="D107" s="247"/>
      <c r="E107" s="248"/>
      <c r="F107" s="248"/>
      <c r="G107" s="247"/>
      <c r="H107" s="248"/>
      <c r="I107" s="248"/>
    </row>
    <row r="108" spans="1:9" x14ac:dyDescent="0.2">
      <c r="A108" s="154" t="s">
        <v>1008</v>
      </c>
      <c r="B108" s="338" t="s">
        <v>1748</v>
      </c>
      <c r="C108" s="339">
        <v>1</v>
      </c>
      <c r="D108" s="247"/>
      <c r="E108" s="248"/>
      <c r="F108" s="248"/>
      <c r="G108" s="247"/>
      <c r="H108" s="248"/>
      <c r="I108" s="248"/>
    </row>
    <row r="109" spans="1:9" x14ac:dyDescent="0.2">
      <c r="A109" s="154" t="s">
        <v>1009</v>
      </c>
      <c r="B109" s="338" t="s">
        <v>1749</v>
      </c>
      <c r="C109" s="339">
        <v>1</v>
      </c>
      <c r="D109" s="247"/>
      <c r="E109" s="248"/>
      <c r="F109" s="248"/>
      <c r="G109" s="247"/>
      <c r="H109" s="248"/>
      <c r="I109" s="248"/>
    </row>
    <row r="110" spans="1:9" x14ac:dyDescent="0.2">
      <c r="A110" s="154" t="s">
        <v>1010</v>
      </c>
      <c r="B110" s="338" t="s">
        <v>1750</v>
      </c>
      <c r="C110" s="339">
        <v>1</v>
      </c>
      <c r="D110" s="247"/>
      <c r="E110" s="248"/>
      <c r="F110" s="248"/>
      <c r="G110" s="247"/>
      <c r="H110" s="248"/>
      <c r="I110" s="248"/>
    </row>
    <row r="111" spans="1:9" x14ac:dyDescent="0.2">
      <c r="A111" s="154" t="s">
        <v>1011</v>
      </c>
      <c r="B111" s="338" t="s">
        <v>1751</v>
      </c>
      <c r="C111" s="339">
        <v>1</v>
      </c>
      <c r="D111" s="247"/>
      <c r="E111" s="248"/>
      <c r="F111" s="248"/>
      <c r="G111" s="247"/>
      <c r="H111" s="248"/>
      <c r="I111" s="248"/>
    </row>
    <row r="112" spans="1:9" x14ac:dyDescent="0.2">
      <c r="A112" s="154" t="s">
        <v>1012</v>
      </c>
      <c r="B112" s="338" t="s">
        <v>1752</v>
      </c>
      <c r="C112" s="339">
        <v>1</v>
      </c>
      <c r="D112" s="247"/>
      <c r="E112" s="248"/>
      <c r="F112" s="248"/>
      <c r="G112" s="245"/>
      <c r="H112" s="246"/>
      <c r="I112" s="248"/>
    </row>
    <row r="113" spans="1:9" x14ac:dyDescent="0.2">
      <c r="A113" s="154" t="s">
        <v>1013</v>
      </c>
      <c r="B113" s="338" t="s">
        <v>1753</v>
      </c>
      <c r="C113" s="339">
        <v>1</v>
      </c>
      <c r="D113" s="247"/>
      <c r="E113" s="248"/>
      <c r="F113" s="248"/>
      <c r="G113" s="247"/>
      <c r="H113" s="248"/>
      <c r="I113" s="248"/>
    </row>
    <row r="114" spans="1:9" x14ac:dyDescent="0.2">
      <c r="A114" s="154" t="s">
        <v>1014</v>
      </c>
      <c r="B114" s="338" t="s">
        <v>1754</v>
      </c>
      <c r="C114" s="339">
        <v>1</v>
      </c>
      <c r="D114" s="247"/>
      <c r="E114" s="248"/>
      <c r="F114" s="248"/>
      <c r="G114" s="247"/>
      <c r="H114" s="248"/>
      <c r="I114" s="248"/>
    </row>
    <row r="115" spans="1:9" x14ac:dyDescent="0.2">
      <c r="A115" s="154" t="s">
        <v>1015</v>
      </c>
      <c r="B115" s="338" t="s">
        <v>1755</v>
      </c>
      <c r="C115" s="339">
        <v>1</v>
      </c>
      <c r="D115" s="247"/>
      <c r="E115" s="248"/>
      <c r="F115" s="248"/>
      <c r="G115" s="247"/>
      <c r="H115" s="248"/>
      <c r="I115" s="248"/>
    </row>
    <row r="116" spans="1:9" x14ac:dyDescent="0.2">
      <c r="A116" s="154" t="s">
        <v>1481</v>
      </c>
      <c r="B116" s="338" t="s">
        <v>1756</v>
      </c>
      <c r="C116" s="339">
        <v>1</v>
      </c>
      <c r="D116" s="247"/>
      <c r="E116" s="248"/>
      <c r="F116" s="248"/>
      <c r="G116" s="247"/>
      <c r="H116" s="248"/>
      <c r="I116" s="248"/>
    </row>
    <row r="117" spans="1:9" ht="39" customHeight="1" x14ac:dyDescent="0.2">
      <c r="A117" s="322">
        <v>6</v>
      </c>
      <c r="B117" s="325" t="s">
        <v>1757</v>
      </c>
      <c r="C117" s="306"/>
      <c r="D117" s="340"/>
      <c r="E117" s="340"/>
      <c r="F117" s="340"/>
      <c r="G117" s="340"/>
      <c r="H117" s="340"/>
      <c r="I117" s="340"/>
    </row>
    <row r="118" spans="1:9" x14ac:dyDescent="0.2">
      <c r="A118" s="154" t="s">
        <v>750</v>
      </c>
      <c r="B118" s="338" t="s">
        <v>1758</v>
      </c>
      <c r="C118" s="339">
        <v>1</v>
      </c>
      <c r="D118" s="247"/>
      <c r="E118" s="248"/>
      <c r="F118" s="248"/>
      <c r="G118" s="247"/>
      <c r="H118" s="248"/>
      <c r="I118" s="248"/>
    </row>
    <row r="119" spans="1:9" x14ac:dyDescent="0.2">
      <c r="A119" s="154" t="s">
        <v>751</v>
      </c>
      <c r="B119" s="338" t="s">
        <v>1759</v>
      </c>
      <c r="C119" s="339">
        <v>1</v>
      </c>
      <c r="D119" s="247"/>
      <c r="E119" s="248"/>
      <c r="F119" s="248"/>
      <c r="G119" s="247"/>
      <c r="H119" s="248"/>
      <c r="I119" s="248"/>
    </row>
    <row r="120" spans="1:9" x14ac:dyDescent="0.2">
      <c r="A120" s="154" t="s">
        <v>752</v>
      </c>
      <c r="B120" s="338" t="s">
        <v>1760</v>
      </c>
      <c r="C120" s="339">
        <v>1</v>
      </c>
      <c r="D120" s="247"/>
      <c r="E120" s="248"/>
      <c r="F120" s="248"/>
      <c r="G120" s="247"/>
      <c r="H120" s="248"/>
      <c r="I120" s="248"/>
    </row>
    <row r="121" spans="1:9" x14ac:dyDescent="0.2">
      <c r="A121" s="154" t="s">
        <v>753</v>
      </c>
      <c r="B121" s="338" t="s">
        <v>1761</v>
      </c>
      <c r="C121" s="339">
        <v>1</v>
      </c>
      <c r="D121" s="247"/>
      <c r="E121" s="248"/>
      <c r="F121" s="248"/>
      <c r="G121" s="247"/>
      <c r="H121" s="248"/>
      <c r="I121" s="248"/>
    </row>
    <row r="122" spans="1:9" x14ac:dyDescent="0.2">
      <c r="A122" s="154" t="s">
        <v>755</v>
      </c>
      <c r="B122" s="338" t="s">
        <v>1762</v>
      </c>
      <c r="C122" s="339">
        <v>1</v>
      </c>
      <c r="D122" s="247"/>
      <c r="E122" s="248"/>
      <c r="F122" s="248"/>
      <c r="G122" s="247"/>
      <c r="H122" s="248"/>
      <c r="I122" s="248"/>
    </row>
    <row r="123" spans="1:9" x14ac:dyDescent="0.2">
      <c r="A123" s="154" t="s">
        <v>759</v>
      </c>
      <c r="B123" s="338" t="s">
        <v>1763</v>
      </c>
      <c r="C123" s="339">
        <v>1</v>
      </c>
      <c r="D123" s="247"/>
      <c r="E123" s="248"/>
      <c r="F123" s="248"/>
      <c r="G123" s="247"/>
      <c r="H123" s="248"/>
      <c r="I123" s="248"/>
    </row>
    <row r="124" spans="1:9" x14ac:dyDescent="0.2">
      <c r="A124" s="154" t="s">
        <v>760</v>
      </c>
      <c r="B124" s="338" t="s">
        <v>1764</v>
      </c>
      <c r="C124" s="339">
        <v>1</v>
      </c>
      <c r="D124" s="247"/>
      <c r="E124" s="248"/>
      <c r="F124" s="248"/>
      <c r="G124" s="247"/>
      <c r="H124" s="248"/>
      <c r="I124" s="248"/>
    </row>
    <row r="125" spans="1:9" x14ac:dyDescent="0.2">
      <c r="A125" s="154" t="s">
        <v>761</v>
      </c>
      <c r="B125" s="338" t="s">
        <v>1765</v>
      </c>
      <c r="C125" s="339">
        <v>1</v>
      </c>
      <c r="D125" s="247"/>
      <c r="E125" s="248"/>
      <c r="F125" s="248"/>
      <c r="G125" s="247"/>
      <c r="H125" s="248"/>
      <c r="I125" s="248"/>
    </row>
    <row r="126" spans="1:9" x14ac:dyDescent="0.2">
      <c r="A126" s="154" t="s">
        <v>762</v>
      </c>
      <c r="B126" s="338" t="s">
        <v>1766</v>
      </c>
      <c r="C126" s="339">
        <v>1</v>
      </c>
      <c r="D126" s="247"/>
      <c r="E126" s="248"/>
      <c r="F126" s="248"/>
      <c r="G126" s="247"/>
      <c r="H126" s="248"/>
      <c r="I126" s="248"/>
    </row>
    <row r="127" spans="1:9" x14ac:dyDescent="0.2">
      <c r="A127" s="154" t="s">
        <v>763</v>
      </c>
      <c r="B127" s="338" t="s">
        <v>1767</v>
      </c>
      <c r="C127" s="339">
        <v>1</v>
      </c>
      <c r="D127" s="247"/>
      <c r="E127" s="248"/>
      <c r="F127" s="248"/>
      <c r="G127" s="247"/>
      <c r="H127" s="248"/>
      <c r="I127" s="248"/>
    </row>
    <row r="128" spans="1:9" x14ac:dyDescent="0.2">
      <c r="A128" s="154" t="s">
        <v>764</v>
      </c>
      <c r="B128" s="338" t="s">
        <v>1768</v>
      </c>
      <c r="C128" s="339">
        <v>1</v>
      </c>
      <c r="D128" s="247"/>
      <c r="E128" s="248"/>
      <c r="F128" s="248"/>
      <c r="G128" s="247"/>
      <c r="H128" s="248"/>
      <c r="I128" s="248"/>
    </row>
    <row r="129" spans="1:9" x14ac:dyDescent="0.2">
      <c r="A129" s="154" t="s">
        <v>994</v>
      </c>
      <c r="B129" s="338" t="s">
        <v>1769</v>
      </c>
      <c r="C129" s="339">
        <v>1</v>
      </c>
      <c r="D129" s="247"/>
      <c r="E129" s="248"/>
      <c r="F129" s="248"/>
      <c r="G129" s="247"/>
      <c r="H129" s="248"/>
      <c r="I129" s="248"/>
    </row>
    <row r="130" spans="1:9" x14ac:dyDescent="0.2">
      <c r="A130" s="154" t="s">
        <v>995</v>
      </c>
      <c r="B130" s="338" t="s">
        <v>1770</v>
      </c>
      <c r="C130" s="339">
        <v>1</v>
      </c>
      <c r="D130" s="247"/>
      <c r="E130" s="248"/>
      <c r="F130" s="248"/>
      <c r="G130" s="247"/>
      <c r="H130" s="248"/>
      <c r="I130" s="248"/>
    </row>
    <row r="131" spans="1:9" x14ac:dyDescent="0.2">
      <c r="A131" s="154" t="s">
        <v>996</v>
      </c>
      <c r="B131" s="338" t="s">
        <v>1771</v>
      </c>
      <c r="C131" s="339">
        <v>1</v>
      </c>
      <c r="D131" s="247"/>
      <c r="E131" s="248"/>
      <c r="F131" s="248"/>
      <c r="G131" s="247"/>
      <c r="H131" s="248"/>
      <c r="I131" s="248"/>
    </row>
    <row r="132" spans="1:9" x14ac:dyDescent="0.2">
      <c r="A132" s="154" t="s">
        <v>997</v>
      </c>
      <c r="B132" s="338" t="s">
        <v>1772</v>
      </c>
      <c r="C132" s="339">
        <v>1</v>
      </c>
      <c r="D132" s="247"/>
      <c r="E132" s="248"/>
      <c r="F132" s="248"/>
      <c r="G132" s="247"/>
      <c r="H132" s="248"/>
      <c r="I132" s="248"/>
    </row>
    <row r="133" spans="1:9" x14ac:dyDescent="0.2">
      <c r="A133" s="154" t="s">
        <v>998</v>
      </c>
      <c r="B133" s="338" t="s">
        <v>1773</v>
      </c>
      <c r="C133" s="339">
        <v>1</v>
      </c>
      <c r="D133" s="247"/>
      <c r="E133" s="248"/>
      <c r="F133" s="248"/>
      <c r="G133" s="247"/>
      <c r="H133" s="248"/>
      <c r="I133" s="248"/>
    </row>
    <row r="134" spans="1:9" x14ac:dyDescent="0.2">
      <c r="A134" s="154" t="s">
        <v>999</v>
      </c>
      <c r="B134" s="338" t="s">
        <v>1774</v>
      </c>
      <c r="C134" s="339">
        <v>1</v>
      </c>
      <c r="D134" s="247"/>
      <c r="E134" s="248"/>
      <c r="F134" s="248"/>
      <c r="G134" s="247"/>
      <c r="H134" s="248"/>
      <c r="I134" s="248"/>
    </row>
    <row r="135" spans="1:9" x14ac:dyDescent="0.2">
      <c r="A135" s="154" t="s">
        <v>1016</v>
      </c>
      <c r="B135" s="338" t="s">
        <v>1775</v>
      </c>
      <c r="C135" s="339">
        <v>1</v>
      </c>
      <c r="D135" s="247"/>
      <c r="E135" s="248"/>
      <c r="F135" s="248"/>
      <c r="G135" s="247"/>
      <c r="H135" s="248"/>
      <c r="I135" s="248"/>
    </row>
    <row r="136" spans="1:9" x14ac:dyDescent="0.2">
      <c r="A136" s="154" t="s">
        <v>1017</v>
      </c>
      <c r="B136" s="338" t="s">
        <v>1776</v>
      </c>
      <c r="C136" s="339">
        <v>1</v>
      </c>
      <c r="D136" s="247"/>
      <c r="E136" s="248"/>
      <c r="F136" s="248"/>
      <c r="G136" s="247"/>
      <c r="H136" s="248"/>
      <c r="I136" s="248"/>
    </row>
    <row r="137" spans="1:9" x14ac:dyDescent="0.2">
      <c r="A137" s="154" t="s">
        <v>1018</v>
      </c>
      <c r="B137" s="338" t="s">
        <v>1777</v>
      </c>
      <c r="C137" s="339">
        <v>1</v>
      </c>
      <c r="D137" s="247"/>
      <c r="E137" s="248"/>
      <c r="F137" s="248"/>
      <c r="G137" s="247"/>
      <c r="H137" s="248"/>
      <c r="I137" s="248"/>
    </row>
    <row r="138" spans="1:9" x14ac:dyDescent="0.2">
      <c r="A138" s="154" t="s">
        <v>1019</v>
      </c>
      <c r="B138" s="338" t="s">
        <v>1778</v>
      </c>
      <c r="C138" s="339">
        <v>1</v>
      </c>
      <c r="D138" s="247"/>
      <c r="E138" s="248"/>
      <c r="F138" s="248"/>
      <c r="G138" s="247"/>
      <c r="H138" s="248"/>
      <c r="I138" s="248"/>
    </row>
    <row r="139" spans="1:9" x14ac:dyDescent="0.2">
      <c r="A139" s="154" t="s">
        <v>1020</v>
      </c>
      <c r="B139" s="338" t="s">
        <v>1779</v>
      </c>
      <c r="C139" s="339">
        <v>1</v>
      </c>
      <c r="D139" s="247"/>
      <c r="E139" s="248"/>
      <c r="F139" s="248"/>
      <c r="G139" s="247"/>
      <c r="H139" s="248"/>
      <c r="I139" s="248"/>
    </row>
    <row r="140" spans="1:9" ht="37.5" customHeight="1" x14ac:dyDescent="0.2">
      <c r="A140" s="312">
        <v>7</v>
      </c>
      <c r="B140" s="322" t="s">
        <v>1780</v>
      </c>
      <c r="C140" s="306"/>
      <c r="D140" s="340"/>
      <c r="E140" s="340"/>
      <c r="F140" s="340"/>
      <c r="G140" s="340"/>
      <c r="H140" s="340"/>
      <c r="I140" s="340"/>
    </row>
    <row r="141" spans="1:9" x14ac:dyDescent="0.2">
      <c r="A141" s="341" t="s">
        <v>765</v>
      </c>
      <c r="B141" s="342" t="s">
        <v>1781</v>
      </c>
      <c r="C141" s="339">
        <v>1</v>
      </c>
      <c r="D141" s="247"/>
      <c r="E141" s="248"/>
      <c r="F141" s="248"/>
      <c r="G141" s="247"/>
      <c r="H141" s="248"/>
      <c r="I141" s="248"/>
    </row>
    <row r="142" spans="1:9" x14ac:dyDescent="0.2">
      <c r="A142" s="154" t="s">
        <v>766</v>
      </c>
      <c r="B142" s="338" t="s">
        <v>1782</v>
      </c>
      <c r="C142" s="339">
        <v>1</v>
      </c>
      <c r="D142" s="247"/>
      <c r="E142" s="248"/>
      <c r="F142" s="248"/>
      <c r="G142" s="247"/>
      <c r="H142" s="248"/>
      <c r="I142" s="248"/>
    </row>
    <row r="143" spans="1:9" x14ac:dyDescent="0.2">
      <c r="A143" s="154" t="s">
        <v>767</v>
      </c>
      <c r="B143" s="338" t="s">
        <v>1783</v>
      </c>
      <c r="C143" s="339">
        <v>1</v>
      </c>
      <c r="D143" s="247"/>
      <c r="E143" s="248"/>
      <c r="F143" s="248"/>
      <c r="G143" s="247"/>
      <c r="H143" s="248"/>
      <c r="I143" s="248"/>
    </row>
    <row r="144" spans="1:9" x14ac:dyDescent="0.2">
      <c r="A144" s="154" t="s">
        <v>768</v>
      </c>
      <c r="B144" s="338" t="s">
        <v>1784</v>
      </c>
      <c r="C144" s="339">
        <v>1</v>
      </c>
      <c r="D144" s="247"/>
      <c r="E144" s="248"/>
      <c r="F144" s="248"/>
      <c r="G144" s="247"/>
      <c r="H144" s="248"/>
      <c r="I144" s="248"/>
    </row>
    <row r="145" spans="1:9" x14ac:dyDescent="0.2">
      <c r="A145" s="154" t="s">
        <v>769</v>
      </c>
      <c r="B145" s="338" t="s">
        <v>1785</v>
      </c>
      <c r="C145" s="339">
        <v>1</v>
      </c>
      <c r="D145" s="247"/>
      <c r="E145" s="248"/>
      <c r="F145" s="248"/>
      <c r="G145" s="247"/>
      <c r="H145" s="248"/>
      <c r="I145" s="248"/>
    </row>
    <row r="146" spans="1:9" x14ac:dyDescent="0.2">
      <c r="A146" s="154" t="s">
        <v>770</v>
      </c>
      <c r="B146" s="338" t="s">
        <v>1786</v>
      </c>
      <c r="C146" s="339">
        <v>1</v>
      </c>
      <c r="D146" s="247"/>
      <c r="E146" s="248"/>
      <c r="F146" s="248"/>
      <c r="G146" s="247"/>
      <c r="H146" s="248"/>
      <c r="I146" s="248"/>
    </row>
    <row r="147" spans="1:9" x14ac:dyDescent="0.2">
      <c r="A147" s="154" t="s">
        <v>771</v>
      </c>
      <c r="B147" s="338" t="s">
        <v>1787</v>
      </c>
      <c r="C147" s="339">
        <v>1</v>
      </c>
      <c r="D147" s="247"/>
      <c r="E147" s="248"/>
      <c r="F147" s="248"/>
      <c r="G147" s="247"/>
      <c r="H147" s="248"/>
      <c r="I147" s="248"/>
    </row>
    <row r="148" spans="1:9" x14ac:dyDescent="0.2">
      <c r="A148" s="154" t="s">
        <v>772</v>
      </c>
      <c r="B148" s="338" t="s">
        <v>1788</v>
      </c>
      <c r="C148" s="339">
        <v>1</v>
      </c>
      <c r="D148" s="247"/>
      <c r="E148" s="248"/>
      <c r="F148" s="248"/>
      <c r="G148" s="247"/>
      <c r="H148" s="248"/>
      <c r="I148" s="248"/>
    </row>
    <row r="149" spans="1:9" x14ac:dyDescent="0.2">
      <c r="A149" s="154" t="s">
        <v>773</v>
      </c>
      <c r="B149" s="338" t="s">
        <v>1789</v>
      </c>
      <c r="C149" s="339">
        <v>1</v>
      </c>
      <c r="D149" s="247"/>
      <c r="E149" s="248"/>
      <c r="F149" s="248"/>
      <c r="G149" s="247"/>
      <c r="H149" s="248"/>
      <c r="I149" s="248"/>
    </row>
    <row r="150" spans="1:9" x14ac:dyDescent="0.2">
      <c r="A150" s="154" t="s">
        <v>774</v>
      </c>
      <c r="B150" s="338" t="s">
        <v>1790</v>
      </c>
      <c r="C150" s="339">
        <v>1</v>
      </c>
      <c r="D150" s="247"/>
      <c r="E150" s="248"/>
      <c r="F150" s="248"/>
      <c r="G150" s="247"/>
      <c r="H150" s="248"/>
      <c r="I150" s="248"/>
    </row>
    <row r="151" spans="1:9" x14ac:dyDescent="0.2">
      <c r="A151" s="154" t="s">
        <v>775</v>
      </c>
      <c r="B151" s="338" t="s">
        <v>1791</v>
      </c>
      <c r="C151" s="339">
        <v>1</v>
      </c>
      <c r="D151" s="247"/>
      <c r="E151" s="248"/>
      <c r="F151" s="248"/>
      <c r="G151" s="247"/>
      <c r="H151" s="248"/>
      <c r="I151" s="248"/>
    </row>
    <row r="152" spans="1:9" x14ac:dyDescent="0.2">
      <c r="A152" s="154" t="s">
        <v>776</v>
      </c>
      <c r="B152" s="338" t="s">
        <v>1792</v>
      </c>
      <c r="C152" s="339">
        <v>1</v>
      </c>
      <c r="D152" s="247"/>
      <c r="E152" s="248"/>
      <c r="F152" s="248"/>
      <c r="G152" s="247"/>
      <c r="H152" s="248"/>
      <c r="I152" s="248"/>
    </row>
    <row r="153" spans="1:9" ht="42.75" customHeight="1" x14ac:dyDescent="0.2">
      <c r="A153" s="322">
        <v>8</v>
      </c>
      <c r="B153" s="322" t="s">
        <v>1793</v>
      </c>
      <c r="C153" s="306"/>
      <c r="D153" s="343"/>
      <c r="E153" s="340"/>
      <c r="F153" s="340"/>
      <c r="G153" s="340"/>
      <c r="H153" s="340"/>
      <c r="I153" s="340"/>
    </row>
    <row r="154" spans="1:9" x14ac:dyDescent="0.2">
      <c r="A154" s="154" t="s">
        <v>780</v>
      </c>
      <c r="B154" s="338" t="s">
        <v>1794</v>
      </c>
      <c r="C154" s="344">
        <v>1</v>
      </c>
      <c r="D154" s="247"/>
      <c r="E154" s="248"/>
      <c r="F154" s="248"/>
      <c r="G154" s="247"/>
      <c r="H154" s="248"/>
      <c r="I154" s="248"/>
    </row>
    <row r="155" spans="1:9" x14ac:dyDescent="0.2">
      <c r="A155" s="154" t="s">
        <v>781</v>
      </c>
      <c r="B155" s="338" t="s">
        <v>1795</v>
      </c>
      <c r="C155" s="339">
        <v>1</v>
      </c>
      <c r="D155" s="247"/>
      <c r="E155" s="248"/>
      <c r="F155" s="248"/>
      <c r="G155" s="247"/>
      <c r="H155" s="248"/>
      <c r="I155" s="248"/>
    </row>
    <row r="156" spans="1:9" x14ac:dyDescent="0.2">
      <c r="A156" s="154" t="s">
        <v>782</v>
      </c>
      <c r="B156" s="338" t="s">
        <v>1796</v>
      </c>
      <c r="C156" s="339">
        <v>1</v>
      </c>
      <c r="D156" s="247"/>
      <c r="E156" s="248"/>
      <c r="F156" s="248"/>
      <c r="G156" s="247"/>
      <c r="H156" s="248"/>
      <c r="I156" s="248"/>
    </row>
    <row r="157" spans="1:9" x14ac:dyDescent="0.2">
      <c r="A157" s="154" t="s">
        <v>783</v>
      </c>
      <c r="B157" s="338" t="s">
        <v>1797</v>
      </c>
      <c r="C157" s="339">
        <v>1</v>
      </c>
      <c r="D157" s="247"/>
      <c r="E157" s="248"/>
      <c r="F157" s="248"/>
      <c r="G157" s="247"/>
      <c r="H157" s="248"/>
      <c r="I157" s="248"/>
    </row>
    <row r="158" spans="1:9" x14ac:dyDescent="0.2">
      <c r="A158" s="154" t="s">
        <v>784</v>
      </c>
      <c r="B158" s="338" t="s">
        <v>1798</v>
      </c>
      <c r="C158" s="339">
        <v>1</v>
      </c>
      <c r="D158" s="247"/>
      <c r="E158" s="248"/>
      <c r="F158" s="248"/>
      <c r="G158" s="247"/>
      <c r="H158" s="248"/>
      <c r="I158" s="248"/>
    </row>
    <row r="159" spans="1:9" ht="33" customHeight="1" x14ac:dyDescent="0.2">
      <c r="A159" s="345">
        <v>9</v>
      </c>
      <c r="B159" s="346" t="s">
        <v>582</v>
      </c>
      <c r="C159" s="347"/>
      <c r="D159" s="340"/>
      <c r="E159" s="340"/>
      <c r="F159" s="340"/>
      <c r="G159" s="348"/>
      <c r="H159" s="348"/>
      <c r="I159" s="348"/>
    </row>
    <row r="160" spans="1:9" x14ac:dyDescent="0.2">
      <c r="A160" s="154" t="s">
        <v>818</v>
      </c>
      <c r="B160" s="349" t="s">
        <v>1799</v>
      </c>
      <c r="C160" s="339">
        <v>1</v>
      </c>
      <c r="D160" s="247"/>
      <c r="E160" s="248"/>
      <c r="F160" s="350"/>
      <c r="G160" s="253"/>
      <c r="H160" s="249"/>
      <c r="I160" s="249"/>
    </row>
    <row r="161" spans="1:9" x14ac:dyDescent="0.2">
      <c r="A161" s="154" t="s">
        <v>819</v>
      </c>
      <c r="B161" s="351" t="s">
        <v>1800</v>
      </c>
      <c r="C161" s="339">
        <v>1</v>
      </c>
      <c r="D161" s="247"/>
      <c r="E161" s="248"/>
      <c r="F161" s="350"/>
      <c r="G161" s="253"/>
      <c r="H161" s="249"/>
      <c r="I161" s="249"/>
    </row>
    <row r="162" spans="1:9" x14ac:dyDescent="0.2">
      <c r="A162" s="154" t="s">
        <v>820</v>
      </c>
      <c r="B162" s="351" t="s">
        <v>1801</v>
      </c>
      <c r="C162" s="339">
        <v>1</v>
      </c>
      <c r="D162" s="247"/>
      <c r="E162" s="248"/>
      <c r="F162" s="350"/>
      <c r="G162" s="253"/>
      <c r="H162" s="249"/>
      <c r="I162" s="249"/>
    </row>
    <row r="163" spans="1:9" x14ac:dyDescent="0.2">
      <c r="A163" s="150"/>
      <c r="B163" s="151"/>
      <c r="C163" s="152"/>
      <c r="D163" s="249"/>
      <c r="E163" s="249"/>
      <c r="F163" s="249"/>
      <c r="G163" s="253"/>
      <c r="H163" s="249"/>
      <c r="I163" s="249"/>
    </row>
    <row r="164" spans="1:9" x14ac:dyDescent="0.2">
      <c r="A164" s="147"/>
      <c r="B164" s="147"/>
      <c r="D164" s="147"/>
      <c r="E164" s="147"/>
      <c r="F164" s="147"/>
      <c r="G164" s="147"/>
      <c r="H164" s="147"/>
      <c r="I164" s="147"/>
    </row>
    <row r="165" spans="1:9" x14ac:dyDescent="0.2">
      <c r="A165" s="147"/>
      <c r="B165" s="147"/>
      <c r="D165" s="147"/>
      <c r="E165" s="147"/>
      <c r="F165" s="147"/>
      <c r="G165" s="147"/>
      <c r="H165" s="147"/>
      <c r="I165" s="147"/>
    </row>
    <row r="166" spans="1:9" x14ac:dyDescent="0.2">
      <c r="A166" s="147"/>
      <c r="B166" s="147"/>
      <c r="D166" s="147"/>
      <c r="E166" s="147"/>
      <c r="F166" s="147"/>
      <c r="G166" s="147"/>
      <c r="H166" s="147"/>
      <c r="I166" s="147"/>
    </row>
    <row r="167" spans="1:9" x14ac:dyDescent="0.2">
      <c r="A167" s="147"/>
      <c r="B167" s="147"/>
      <c r="D167" s="147"/>
      <c r="E167" s="147"/>
      <c r="F167" s="147"/>
      <c r="G167" s="147"/>
      <c r="H167" s="147"/>
      <c r="I167" s="147"/>
    </row>
    <row r="168" spans="1:9" x14ac:dyDescent="0.2">
      <c r="A168" s="147"/>
      <c r="B168" s="147"/>
      <c r="D168" s="147"/>
      <c r="E168" s="147"/>
      <c r="F168" s="147"/>
      <c r="G168" s="147"/>
      <c r="H168" s="147"/>
      <c r="I168" s="147"/>
    </row>
    <row r="169" spans="1:9" x14ac:dyDescent="0.2">
      <c r="A169" s="147"/>
      <c r="B169" s="147"/>
      <c r="D169" s="147"/>
      <c r="E169" s="147"/>
      <c r="F169" s="147"/>
      <c r="G169" s="147"/>
      <c r="H169" s="147"/>
      <c r="I169" s="147"/>
    </row>
    <row r="170" spans="1:9" x14ac:dyDescent="0.2">
      <c r="A170" s="147"/>
      <c r="B170" s="147"/>
      <c r="D170" s="147"/>
      <c r="E170" s="147"/>
      <c r="F170" s="147"/>
      <c r="G170" s="147"/>
      <c r="H170" s="147"/>
      <c r="I170" s="147"/>
    </row>
    <row r="171" spans="1:9" x14ac:dyDescent="0.2">
      <c r="A171" s="147"/>
      <c r="B171" s="147"/>
      <c r="D171" s="147"/>
      <c r="E171" s="147"/>
      <c r="F171" s="147"/>
      <c r="G171" s="147"/>
      <c r="H171" s="147"/>
      <c r="I171" s="147"/>
    </row>
    <row r="172" spans="1:9" x14ac:dyDescent="0.2">
      <c r="A172" s="147"/>
      <c r="B172" s="147"/>
      <c r="D172" s="147"/>
      <c r="E172" s="147"/>
      <c r="F172" s="147"/>
      <c r="G172" s="147"/>
      <c r="H172" s="147"/>
      <c r="I172" s="147"/>
    </row>
    <row r="173" spans="1:9" x14ac:dyDescent="0.2">
      <c r="A173" s="147"/>
      <c r="B173" s="147"/>
      <c r="D173" s="147"/>
      <c r="E173" s="147"/>
      <c r="F173" s="147"/>
      <c r="G173" s="147"/>
      <c r="H173" s="147"/>
      <c r="I173" s="147"/>
    </row>
    <row r="174" spans="1:9" x14ac:dyDescent="0.2">
      <c r="A174" s="147"/>
      <c r="B174" s="147"/>
      <c r="D174" s="147"/>
      <c r="E174" s="147"/>
      <c r="F174" s="147"/>
      <c r="G174" s="147"/>
      <c r="H174" s="147"/>
      <c r="I174" s="147"/>
    </row>
    <row r="175" spans="1:9" x14ac:dyDescent="0.2">
      <c r="A175" s="147"/>
      <c r="B175" s="147"/>
      <c r="D175" s="147"/>
      <c r="E175" s="147"/>
      <c r="F175" s="147"/>
      <c r="G175" s="147"/>
      <c r="H175" s="147"/>
      <c r="I175" s="147"/>
    </row>
    <row r="176" spans="1:9" x14ac:dyDescent="0.2">
      <c r="A176" s="147"/>
      <c r="B176" s="147"/>
      <c r="D176" s="147"/>
      <c r="E176" s="147"/>
      <c r="F176" s="147"/>
      <c r="G176" s="147"/>
      <c r="H176" s="147"/>
      <c r="I176" s="147"/>
    </row>
    <row r="177" spans="2:9" x14ac:dyDescent="0.2">
      <c r="B177" s="149"/>
      <c r="C177" s="149"/>
      <c r="D177" s="149"/>
      <c r="E177" s="147"/>
      <c r="F177" s="147"/>
      <c r="G177" s="147"/>
      <c r="H177" s="147"/>
      <c r="I177" s="147"/>
    </row>
    <row r="178" spans="2:9" x14ac:dyDescent="0.2">
      <c r="F178" s="153"/>
      <c r="H178" s="153"/>
      <c r="I178" s="153"/>
    </row>
    <row r="179" spans="2:9" x14ac:dyDescent="0.2">
      <c r="F179" s="153"/>
      <c r="H179" s="153"/>
      <c r="I179" s="153"/>
    </row>
    <row r="180" spans="2:9" x14ac:dyDescent="0.2">
      <c r="F180" s="153"/>
      <c r="H180" s="153"/>
      <c r="I180" s="153"/>
    </row>
    <row r="181" spans="2:9" x14ac:dyDescent="0.2">
      <c r="F181" s="153"/>
      <c r="H181" s="153"/>
      <c r="I181" s="153"/>
    </row>
    <row r="182" spans="2:9" x14ac:dyDescent="0.2">
      <c r="F182" s="153"/>
      <c r="H182" s="153"/>
      <c r="I182" s="153"/>
    </row>
    <row r="183" spans="2:9" x14ac:dyDescent="0.2">
      <c r="F183" s="153"/>
      <c r="H183" s="153"/>
      <c r="I183" s="153"/>
    </row>
    <row r="184" spans="2:9" x14ac:dyDescent="0.2">
      <c r="F184" s="153"/>
      <c r="H184" s="153"/>
      <c r="I184" s="153"/>
    </row>
  </sheetData>
  <mergeCells count="3">
    <mergeCell ref="C3:C4"/>
    <mergeCell ref="D3:F3"/>
    <mergeCell ref="G3:I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73B4-503F-4531-B3A8-362B282A2330}">
  <dimension ref="A2:K122"/>
  <sheetViews>
    <sheetView topLeftCell="A93" zoomScale="73" zoomScaleNormal="73" workbookViewId="0">
      <selection activeCell="A14" sqref="A2:XFD14"/>
    </sheetView>
  </sheetViews>
  <sheetFormatPr baseColWidth="10" defaultRowHeight="12.75" x14ac:dyDescent="0.2"/>
  <cols>
    <col min="1" max="1" width="9.7109375" style="145" customWidth="1"/>
    <col min="2" max="2" width="46.85546875" style="146" customWidth="1"/>
    <col min="3" max="3" width="8.28515625" style="147" customWidth="1"/>
    <col min="4" max="4" width="15.42578125" style="148" customWidth="1"/>
    <col min="5" max="5" width="15" style="148" customWidth="1"/>
    <col min="6" max="6" width="14.42578125" style="149" customWidth="1"/>
    <col min="7" max="7" width="14" style="149" customWidth="1"/>
    <col min="8" max="8" width="14.85546875" style="149" customWidth="1"/>
    <col min="9" max="9" width="15" style="149" customWidth="1"/>
    <col min="10" max="10" width="15.85546875" style="149" customWidth="1"/>
    <col min="11" max="11" width="14.28515625" style="149" customWidth="1"/>
    <col min="12" max="16384" width="11.42578125" style="147"/>
  </cols>
  <sheetData>
    <row r="2" spans="1:11" ht="13.5" thickBot="1" x14ac:dyDescent="0.25"/>
    <row r="3" spans="1:11" ht="32.25" customHeight="1" x14ac:dyDescent="0.2">
      <c r="A3" s="298" t="s">
        <v>0</v>
      </c>
      <c r="B3" s="299" t="s">
        <v>1630</v>
      </c>
      <c r="C3" s="300" t="s">
        <v>1631</v>
      </c>
      <c r="D3" s="301" t="s">
        <v>1632</v>
      </c>
      <c r="E3" s="302"/>
      <c r="F3" s="302"/>
      <c r="G3" s="303"/>
      <c r="H3" s="304" t="s">
        <v>1633</v>
      </c>
      <c r="I3" s="302"/>
      <c r="J3" s="302"/>
      <c r="K3" s="303"/>
    </row>
    <row r="4" spans="1:11" ht="15" customHeight="1" x14ac:dyDescent="0.2">
      <c r="A4" s="305"/>
      <c r="B4" s="306" t="s">
        <v>62</v>
      </c>
      <c r="C4" s="307"/>
      <c r="D4" s="308" t="s">
        <v>2225</v>
      </c>
      <c r="E4" s="309" t="s">
        <v>2224</v>
      </c>
      <c r="F4" s="309" t="s">
        <v>2223</v>
      </c>
      <c r="G4" s="310" t="s">
        <v>2226</v>
      </c>
      <c r="H4" s="311" t="s">
        <v>2225</v>
      </c>
      <c r="I4" s="309" t="s">
        <v>2224</v>
      </c>
      <c r="J4" s="309" t="s">
        <v>2223</v>
      </c>
      <c r="K4" s="310" t="s">
        <v>2226</v>
      </c>
    </row>
    <row r="5" spans="1:11" ht="40.5" customHeight="1" x14ac:dyDescent="0.2">
      <c r="A5" s="312">
        <v>1</v>
      </c>
      <c r="B5" s="306" t="s">
        <v>1803</v>
      </c>
      <c r="C5" s="313"/>
      <c r="D5" s="308"/>
      <c r="E5" s="309"/>
      <c r="F5" s="309"/>
      <c r="G5" s="310"/>
      <c r="H5" s="311"/>
      <c r="I5" s="309"/>
      <c r="J5" s="309"/>
      <c r="K5" s="310"/>
    </row>
    <row r="6" spans="1:11" x14ac:dyDescent="0.2">
      <c r="A6" s="154" t="s">
        <v>667</v>
      </c>
      <c r="B6" s="155" t="s">
        <v>1804</v>
      </c>
      <c r="C6" s="254">
        <v>1</v>
      </c>
      <c r="D6" s="287"/>
      <c r="E6" s="314"/>
      <c r="F6" s="288"/>
      <c r="G6" s="289"/>
      <c r="H6" s="290"/>
      <c r="I6" s="314"/>
      <c r="J6" s="288"/>
      <c r="K6" s="289"/>
    </row>
    <row r="7" spans="1:11" ht="25.5" x14ac:dyDescent="0.2">
      <c r="A7" s="154" t="s">
        <v>668</v>
      </c>
      <c r="B7" s="155" t="s">
        <v>1805</v>
      </c>
      <c r="C7" s="254">
        <v>1</v>
      </c>
      <c r="D7" s="287"/>
      <c r="E7" s="314"/>
      <c r="F7" s="288"/>
      <c r="G7" s="289"/>
      <c r="H7" s="290"/>
      <c r="I7" s="314"/>
      <c r="J7" s="288"/>
      <c r="K7" s="289"/>
    </row>
    <row r="8" spans="1:11" x14ac:dyDescent="0.2">
      <c r="A8" s="154" t="s">
        <v>669</v>
      </c>
      <c r="B8" s="155" t="s">
        <v>1806</v>
      </c>
      <c r="C8" s="254">
        <v>1</v>
      </c>
      <c r="D8" s="287"/>
      <c r="E8" s="314"/>
      <c r="F8" s="288"/>
      <c r="G8" s="289"/>
      <c r="H8" s="290"/>
      <c r="I8" s="314"/>
      <c r="J8" s="288"/>
      <c r="K8" s="289"/>
    </row>
    <row r="9" spans="1:11" x14ac:dyDescent="0.2">
      <c r="A9" s="154" t="s">
        <v>670</v>
      </c>
      <c r="B9" s="155" t="s">
        <v>1807</v>
      </c>
      <c r="C9" s="254">
        <v>1</v>
      </c>
      <c r="D9" s="287"/>
      <c r="E9" s="314"/>
      <c r="F9" s="288"/>
      <c r="G9" s="289"/>
      <c r="H9" s="290"/>
      <c r="I9" s="314"/>
      <c r="J9" s="288"/>
      <c r="K9" s="289"/>
    </row>
    <row r="10" spans="1:11" x14ac:dyDescent="0.2">
      <c r="A10" s="154" t="s">
        <v>671</v>
      </c>
      <c r="B10" s="155" t="s">
        <v>1808</v>
      </c>
      <c r="C10" s="254">
        <v>1</v>
      </c>
      <c r="D10" s="287"/>
      <c r="E10" s="314"/>
      <c r="F10" s="288"/>
      <c r="G10" s="289"/>
      <c r="H10" s="290"/>
      <c r="I10" s="314"/>
      <c r="J10" s="288"/>
      <c r="K10" s="289"/>
    </row>
    <row r="11" spans="1:11" x14ac:dyDescent="0.2">
      <c r="A11" s="154" t="s">
        <v>672</v>
      </c>
      <c r="B11" s="155" t="s">
        <v>1809</v>
      </c>
      <c r="C11" s="254">
        <v>1</v>
      </c>
      <c r="D11" s="287"/>
      <c r="E11" s="314"/>
      <c r="F11" s="288"/>
      <c r="G11" s="289"/>
      <c r="H11" s="290"/>
      <c r="I11" s="314"/>
      <c r="J11" s="288"/>
      <c r="K11" s="289"/>
    </row>
    <row r="12" spans="1:11" x14ac:dyDescent="0.2">
      <c r="A12" s="154" t="s">
        <v>673</v>
      </c>
      <c r="B12" s="155" t="s">
        <v>1810</v>
      </c>
      <c r="C12" s="254">
        <v>1</v>
      </c>
      <c r="D12" s="287"/>
      <c r="E12" s="314"/>
      <c r="F12" s="288"/>
      <c r="G12" s="289"/>
      <c r="H12" s="290"/>
      <c r="I12" s="314"/>
      <c r="J12" s="288"/>
      <c r="K12" s="289"/>
    </row>
    <row r="13" spans="1:11" x14ac:dyDescent="0.2">
      <c r="A13" s="154" t="s">
        <v>674</v>
      </c>
      <c r="B13" s="155" t="s">
        <v>1811</v>
      </c>
      <c r="C13" s="254">
        <v>1</v>
      </c>
      <c r="D13" s="287"/>
      <c r="E13" s="314"/>
      <c r="F13" s="288"/>
      <c r="G13" s="289"/>
      <c r="H13" s="290"/>
      <c r="I13" s="314"/>
      <c r="J13" s="288"/>
      <c r="K13" s="289"/>
    </row>
    <row r="14" spans="1:11" x14ac:dyDescent="0.2">
      <c r="A14" s="154" t="s">
        <v>675</v>
      </c>
      <c r="B14" s="155" t="s">
        <v>1812</v>
      </c>
      <c r="C14" s="254">
        <v>1</v>
      </c>
      <c r="D14" s="287"/>
      <c r="E14" s="314"/>
      <c r="F14" s="288"/>
      <c r="G14" s="289"/>
      <c r="H14" s="290"/>
      <c r="I14" s="314"/>
      <c r="J14" s="288"/>
      <c r="K14" s="289"/>
    </row>
    <row r="15" spans="1:11" x14ac:dyDescent="0.2">
      <c r="A15" s="154" t="s">
        <v>676</v>
      </c>
      <c r="B15" s="155" t="s">
        <v>1813</v>
      </c>
      <c r="C15" s="254">
        <v>1</v>
      </c>
      <c r="D15" s="287"/>
      <c r="E15" s="314"/>
      <c r="F15" s="288"/>
      <c r="G15" s="289"/>
      <c r="H15" s="290"/>
      <c r="I15" s="314"/>
      <c r="J15" s="288"/>
      <c r="K15" s="289"/>
    </row>
    <row r="16" spans="1:11" x14ac:dyDescent="0.2">
      <c r="A16" s="154" t="s">
        <v>677</v>
      </c>
      <c r="B16" s="155" t="s">
        <v>1814</v>
      </c>
      <c r="C16" s="254">
        <v>1</v>
      </c>
      <c r="D16" s="287"/>
      <c r="E16" s="314"/>
      <c r="F16" s="288"/>
      <c r="G16" s="289"/>
      <c r="H16" s="290"/>
      <c r="I16" s="314"/>
      <c r="J16" s="288"/>
      <c r="K16" s="289"/>
    </row>
    <row r="17" spans="1:11" x14ac:dyDescent="0.2">
      <c r="A17" s="154" t="s">
        <v>678</v>
      </c>
      <c r="B17" s="155" t="s">
        <v>1815</v>
      </c>
      <c r="C17" s="254">
        <v>1</v>
      </c>
      <c r="D17" s="287"/>
      <c r="E17" s="314"/>
      <c r="F17" s="288"/>
      <c r="G17" s="289"/>
      <c r="H17" s="290"/>
      <c r="I17" s="314"/>
      <c r="J17" s="288"/>
      <c r="K17" s="289"/>
    </row>
    <row r="18" spans="1:11" ht="25.5" x14ac:dyDescent="0.2">
      <c r="A18" s="312">
        <v>2</v>
      </c>
      <c r="B18" s="315" t="s">
        <v>1816</v>
      </c>
      <c r="C18" s="316"/>
      <c r="D18" s="317"/>
      <c r="E18" s="318"/>
      <c r="F18" s="318"/>
      <c r="G18" s="319"/>
      <c r="H18" s="320"/>
      <c r="I18" s="318"/>
      <c r="J18" s="318"/>
      <c r="K18" s="319"/>
    </row>
    <row r="19" spans="1:11" x14ac:dyDescent="0.2">
      <c r="A19" s="154" t="s">
        <v>684</v>
      </c>
      <c r="B19" s="155" t="s">
        <v>1817</v>
      </c>
      <c r="C19" s="254">
        <v>1</v>
      </c>
      <c r="D19" s="287"/>
      <c r="E19" s="314"/>
      <c r="F19" s="288"/>
      <c r="G19" s="289"/>
      <c r="H19" s="290"/>
      <c r="I19" s="314"/>
      <c r="J19" s="288"/>
      <c r="K19" s="289"/>
    </row>
    <row r="20" spans="1:11" x14ac:dyDescent="0.2">
      <c r="A20" s="154" t="s">
        <v>685</v>
      </c>
      <c r="B20" s="155" t="s">
        <v>1818</v>
      </c>
      <c r="C20" s="254">
        <v>1</v>
      </c>
      <c r="D20" s="287"/>
      <c r="E20" s="314"/>
      <c r="F20" s="288"/>
      <c r="G20" s="289"/>
      <c r="H20" s="290"/>
      <c r="I20" s="314"/>
      <c r="J20" s="288"/>
      <c r="K20" s="289"/>
    </row>
    <row r="21" spans="1:11" x14ac:dyDescent="0.2">
      <c r="A21" s="154" t="s">
        <v>686</v>
      </c>
      <c r="B21" s="155" t="s">
        <v>1819</v>
      </c>
      <c r="C21" s="254">
        <v>1</v>
      </c>
      <c r="D21" s="287"/>
      <c r="E21" s="314"/>
      <c r="F21" s="288"/>
      <c r="G21" s="289"/>
      <c r="H21" s="290"/>
      <c r="I21" s="314"/>
      <c r="J21" s="288"/>
      <c r="K21" s="289"/>
    </row>
    <row r="22" spans="1:11" x14ac:dyDescent="0.2">
      <c r="A22" s="154" t="s">
        <v>687</v>
      </c>
      <c r="B22" s="155" t="s">
        <v>1820</v>
      </c>
      <c r="C22" s="254">
        <v>1</v>
      </c>
      <c r="D22" s="287"/>
      <c r="E22" s="314"/>
      <c r="F22" s="288"/>
      <c r="G22" s="289"/>
      <c r="H22" s="290"/>
      <c r="I22" s="314"/>
      <c r="J22" s="288"/>
      <c r="K22" s="289"/>
    </row>
    <row r="23" spans="1:11" x14ac:dyDescent="0.2">
      <c r="A23" s="154" t="s">
        <v>688</v>
      </c>
      <c r="B23" s="155" t="s">
        <v>1821</v>
      </c>
      <c r="C23" s="254">
        <v>1</v>
      </c>
      <c r="D23" s="287"/>
      <c r="E23" s="314"/>
      <c r="F23" s="288"/>
      <c r="G23" s="289"/>
      <c r="H23" s="290"/>
      <c r="I23" s="314"/>
      <c r="J23" s="288"/>
      <c r="K23" s="289"/>
    </row>
    <row r="24" spans="1:11" x14ac:dyDescent="0.2">
      <c r="A24" s="154" t="s">
        <v>689</v>
      </c>
      <c r="B24" s="155" t="s">
        <v>1822</v>
      </c>
      <c r="C24" s="254">
        <v>1</v>
      </c>
      <c r="D24" s="287"/>
      <c r="E24" s="314"/>
      <c r="F24" s="288"/>
      <c r="G24" s="289"/>
      <c r="H24" s="216"/>
      <c r="I24" s="288"/>
      <c r="J24" s="288"/>
      <c r="K24" s="288"/>
    </row>
    <row r="25" spans="1:11" x14ac:dyDescent="0.2">
      <c r="A25" s="154" t="s">
        <v>690</v>
      </c>
      <c r="B25" s="321" t="s">
        <v>1823</v>
      </c>
      <c r="C25" s="254">
        <v>1</v>
      </c>
      <c r="D25" s="287"/>
      <c r="E25" s="314"/>
      <c r="F25" s="288"/>
      <c r="G25" s="289"/>
      <c r="H25" s="290"/>
      <c r="I25" s="314"/>
      <c r="J25" s="288"/>
      <c r="K25" s="289"/>
    </row>
    <row r="26" spans="1:11" ht="48.75" customHeight="1" x14ac:dyDescent="0.2">
      <c r="A26" s="312">
        <v>3</v>
      </c>
      <c r="B26" s="306" t="s">
        <v>1824</v>
      </c>
      <c r="C26" s="316"/>
      <c r="D26" s="317"/>
      <c r="E26" s="318"/>
      <c r="F26" s="318"/>
      <c r="G26" s="319"/>
      <c r="H26" s="320"/>
      <c r="I26" s="318"/>
      <c r="J26" s="318"/>
      <c r="K26" s="319"/>
    </row>
    <row r="27" spans="1:11" x14ac:dyDescent="0.2">
      <c r="A27" s="154" t="s">
        <v>699</v>
      </c>
      <c r="B27" s="155" t="s">
        <v>1825</v>
      </c>
      <c r="C27" s="254">
        <v>1</v>
      </c>
      <c r="D27" s="287"/>
      <c r="E27" s="314"/>
      <c r="F27" s="288"/>
      <c r="G27" s="289"/>
      <c r="H27" s="290"/>
      <c r="I27" s="314"/>
      <c r="J27" s="288"/>
      <c r="K27" s="289"/>
    </row>
    <row r="28" spans="1:11" x14ac:dyDescent="0.2">
      <c r="A28" s="154" t="s">
        <v>700</v>
      </c>
      <c r="B28" s="155" t="s">
        <v>1826</v>
      </c>
      <c r="C28" s="254">
        <v>1</v>
      </c>
      <c r="D28" s="287"/>
      <c r="E28" s="314"/>
      <c r="F28" s="288"/>
      <c r="G28" s="289"/>
      <c r="H28" s="290"/>
      <c r="I28" s="314"/>
      <c r="J28" s="288"/>
      <c r="K28" s="289"/>
    </row>
    <row r="29" spans="1:11" x14ac:dyDescent="0.2">
      <c r="A29" s="154" t="s">
        <v>701</v>
      </c>
      <c r="B29" s="155" t="s">
        <v>1827</v>
      </c>
      <c r="C29" s="254">
        <v>1</v>
      </c>
      <c r="D29" s="287"/>
      <c r="E29" s="314"/>
      <c r="F29" s="288"/>
      <c r="G29" s="289"/>
      <c r="H29" s="291"/>
      <c r="I29" s="288"/>
      <c r="J29" s="292"/>
      <c r="K29" s="288"/>
    </row>
    <row r="30" spans="1:11" x14ac:dyDescent="0.2">
      <c r="A30" s="154" t="s">
        <v>702</v>
      </c>
      <c r="B30" s="155" t="s">
        <v>1828</v>
      </c>
      <c r="C30" s="254">
        <v>1</v>
      </c>
      <c r="D30" s="287"/>
      <c r="E30" s="314"/>
      <c r="F30" s="288"/>
      <c r="G30" s="289"/>
      <c r="H30" s="291"/>
      <c r="I30" s="288"/>
      <c r="J30" s="292"/>
      <c r="K30" s="288"/>
    </row>
    <row r="31" spans="1:11" x14ac:dyDescent="0.2">
      <c r="A31" s="154" t="s">
        <v>703</v>
      </c>
      <c r="B31" s="155" t="s">
        <v>1829</v>
      </c>
      <c r="C31" s="254">
        <v>1</v>
      </c>
      <c r="D31" s="287"/>
      <c r="E31" s="314"/>
      <c r="F31" s="288"/>
      <c r="G31" s="289"/>
      <c r="H31" s="290"/>
      <c r="I31" s="314"/>
      <c r="J31" s="288"/>
      <c r="K31" s="289"/>
    </row>
    <row r="32" spans="1:11" x14ac:dyDescent="0.2">
      <c r="A32" s="154" t="s">
        <v>704</v>
      </c>
      <c r="B32" s="155" t="s">
        <v>1830</v>
      </c>
      <c r="C32" s="254">
        <v>1</v>
      </c>
      <c r="D32" s="287"/>
      <c r="E32" s="314"/>
      <c r="F32" s="288"/>
      <c r="G32" s="289"/>
      <c r="H32" s="290"/>
      <c r="I32" s="314"/>
      <c r="J32" s="288"/>
      <c r="K32" s="289"/>
    </row>
    <row r="33" spans="1:11" x14ac:dyDescent="0.2">
      <c r="A33" s="154" t="s">
        <v>705</v>
      </c>
      <c r="B33" s="155" t="s">
        <v>1831</v>
      </c>
      <c r="C33" s="254">
        <v>1</v>
      </c>
      <c r="D33" s="287"/>
      <c r="E33" s="314"/>
      <c r="F33" s="288"/>
      <c r="G33" s="289"/>
      <c r="H33" s="290"/>
      <c r="I33" s="314"/>
      <c r="J33" s="288"/>
      <c r="K33" s="289"/>
    </row>
    <row r="34" spans="1:11" x14ac:dyDescent="0.2">
      <c r="A34" s="154" t="s">
        <v>706</v>
      </c>
      <c r="B34" s="155" t="s">
        <v>1832</v>
      </c>
      <c r="C34" s="254">
        <v>1</v>
      </c>
      <c r="D34" s="287"/>
      <c r="E34" s="314"/>
      <c r="F34" s="288"/>
      <c r="G34" s="289"/>
      <c r="H34" s="290"/>
      <c r="I34" s="314"/>
      <c r="J34" s="288"/>
      <c r="K34" s="289"/>
    </row>
    <row r="35" spans="1:11" x14ac:dyDescent="0.2">
      <c r="A35" s="154" t="s">
        <v>707</v>
      </c>
      <c r="B35" s="155" t="s">
        <v>1833</v>
      </c>
      <c r="C35" s="254">
        <v>1</v>
      </c>
      <c r="D35" s="287"/>
      <c r="E35" s="314"/>
      <c r="F35" s="288"/>
      <c r="G35" s="289"/>
      <c r="H35" s="290"/>
      <c r="I35" s="314"/>
      <c r="J35" s="288"/>
      <c r="K35" s="289"/>
    </row>
    <row r="36" spans="1:11" x14ac:dyDescent="0.2">
      <c r="A36" s="154" t="s">
        <v>708</v>
      </c>
      <c r="B36" s="155" t="s">
        <v>1834</v>
      </c>
      <c r="C36" s="254">
        <v>1</v>
      </c>
      <c r="D36" s="287"/>
      <c r="E36" s="314"/>
      <c r="F36" s="288"/>
      <c r="G36" s="289"/>
      <c r="H36" s="290"/>
      <c r="I36" s="314"/>
      <c r="J36" s="288"/>
      <c r="K36" s="289"/>
    </row>
    <row r="37" spans="1:11" x14ac:dyDescent="0.2">
      <c r="A37" s="154" t="s">
        <v>709</v>
      </c>
      <c r="B37" s="155" t="s">
        <v>1835</v>
      </c>
      <c r="C37" s="254">
        <v>1</v>
      </c>
      <c r="D37" s="287"/>
      <c r="E37" s="314"/>
      <c r="F37" s="288"/>
      <c r="G37" s="289"/>
      <c r="H37" s="291"/>
      <c r="I37" s="288"/>
      <c r="J37" s="292"/>
      <c r="K37" s="288"/>
    </row>
    <row r="38" spans="1:11" x14ac:dyDescent="0.2">
      <c r="A38" s="154" t="s">
        <v>710</v>
      </c>
      <c r="B38" s="155" t="s">
        <v>1836</v>
      </c>
      <c r="C38" s="254">
        <v>1</v>
      </c>
      <c r="D38" s="287"/>
      <c r="E38" s="314"/>
      <c r="F38" s="288"/>
      <c r="G38" s="289"/>
      <c r="H38" s="291"/>
      <c r="I38" s="288"/>
      <c r="J38" s="292"/>
      <c r="K38" s="288"/>
    </row>
    <row r="39" spans="1:11" x14ac:dyDescent="0.2">
      <c r="A39" s="154" t="s">
        <v>711</v>
      </c>
      <c r="B39" s="155" t="s">
        <v>1837</v>
      </c>
      <c r="C39" s="254">
        <v>1</v>
      </c>
      <c r="D39" s="287"/>
      <c r="E39" s="314"/>
      <c r="F39" s="288"/>
      <c r="G39" s="289"/>
      <c r="H39" s="290"/>
      <c r="I39" s="314"/>
      <c r="J39" s="288"/>
      <c r="K39" s="289"/>
    </row>
    <row r="40" spans="1:11" x14ac:dyDescent="0.2">
      <c r="A40" s="154" t="s">
        <v>712</v>
      </c>
      <c r="B40" s="155" t="s">
        <v>1838</v>
      </c>
      <c r="C40" s="254">
        <v>1</v>
      </c>
      <c r="D40" s="287"/>
      <c r="E40" s="314"/>
      <c r="F40" s="288"/>
      <c r="G40" s="289"/>
      <c r="H40" s="290"/>
      <c r="I40" s="314"/>
      <c r="J40" s="288"/>
      <c r="K40" s="289"/>
    </row>
    <row r="41" spans="1:11" ht="48.75" customHeight="1" x14ac:dyDescent="0.2">
      <c r="A41" s="322">
        <v>4</v>
      </c>
      <c r="B41" s="323" t="s">
        <v>1839</v>
      </c>
      <c r="C41" s="324"/>
      <c r="D41" s="317"/>
      <c r="E41" s="318"/>
      <c r="F41" s="318"/>
      <c r="G41" s="319"/>
      <c r="H41" s="320"/>
      <c r="I41" s="318"/>
      <c r="J41" s="318"/>
      <c r="K41" s="319"/>
    </row>
    <row r="42" spans="1:11" x14ac:dyDescent="0.2">
      <c r="A42" s="154" t="s">
        <v>718</v>
      </c>
      <c r="B42" s="155" t="s">
        <v>1840</v>
      </c>
      <c r="C42" s="254">
        <v>1</v>
      </c>
      <c r="D42" s="287"/>
      <c r="E42" s="314"/>
      <c r="F42" s="288"/>
      <c r="G42" s="289"/>
      <c r="H42" s="290"/>
      <c r="I42" s="314"/>
      <c r="J42" s="288"/>
      <c r="K42" s="289"/>
    </row>
    <row r="43" spans="1:11" x14ac:dyDescent="0.2">
      <c r="A43" s="154" t="s">
        <v>719</v>
      </c>
      <c r="B43" s="155" t="s">
        <v>1841</v>
      </c>
      <c r="C43" s="254">
        <v>1</v>
      </c>
      <c r="D43" s="287"/>
      <c r="E43" s="314"/>
      <c r="F43" s="288"/>
      <c r="G43" s="289"/>
      <c r="H43" s="290"/>
      <c r="I43" s="314"/>
      <c r="J43" s="288"/>
      <c r="K43" s="289"/>
    </row>
    <row r="44" spans="1:11" x14ac:dyDescent="0.2">
      <c r="A44" s="154" t="s">
        <v>720</v>
      </c>
      <c r="B44" s="155" t="s">
        <v>1842</v>
      </c>
      <c r="C44" s="254">
        <v>1</v>
      </c>
      <c r="D44" s="287"/>
      <c r="E44" s="314"/>
      <c r="F44" s="288"/>
      <c r="G44" s="289"/>
      <c r="H44" s="290"/>
      <c r="I44" s="314"/>
      <c r="J44" s="288"/>
      <c r="K44" s="289"/>
    </row>
    <row r="45" spans="1:11" x14ac:dyDescent="0.2">
      <c r="A45" s="154" t="s">
        <v>721</v>
      </c>
      <c r="B45" s="155" t="s">
        <v>1843</v>
      </c>
      <c r="C45" s="254">
        <v>1</v>
      </c>
      <c r="D45" s="287"/>
      <c r="E45" s="314"/>
      <c r="F45" s="288"/>
      <c r="G45" s="289"/>
      <c r="H45" s="290"/>
      <c r="I45" s="314"/>
      <c r="J45" s="288"/>
      <c r="K45" s="289"/>
    </row>
    <row r="46" spans="1:11" x14ac:dyDescent="0.2">
      <c r="A46" s="154" t="s">
        <v>722</v>
      </c>
      <c r="B46" s="155" t="s">
        <v>1844</v>
      </c>
      <c r="C46" s="254">
        <v>1</v>
      </c>
      <c r="D46" s="287"/>
      <c r="E46" s="314"/>
      <c r="F46" s="288"/>
      <c r="G46" s="289"/>
      <c r="H46" s="290"/>
      <c r="I46" s="314"/>
      <c r="J46" s="288"/>
      <c r="K46" s="289"/>
    </row>
    <row r="47" spans="1:11" x14ac:dyDescent="0.2">
      <c r="A47" s="154" t="s">
        <v>723</v>
      </c>
      <c r="B47" s="155" t="s">
        <v>1845</v>
      </c>
      <c r="C47" s="254">
        <v>1</v>
      </c>
      <c r="D47" s="287"/>
      <c r="E47" s="314"/>
      <c r="F47" s="288"/>
      <c r="G47" s="289"/>
      <c r="H47" s="290"/>
      <c r="I47" s="314"/>
      <c r="J47" s="288"/>
      <c r="K47" s="289"/>
    </row>
    <row r="48" spans="1:11" x14ac:dyDescent="0.2">
      <c r="A48" s="154" t="s">
        <v>724</v>
      </c>
      <c r="B48" s="155" t="s">
        <v>1846</v>
      </c>
      <c r="C48" s="254">
        <v>1</v>
      </c>
      <c r="D48" s="287"/>
      <c r="E48" s="314"/>
      <c r="F48" s="288"/>
      <c r="G48" s="289"/>
      <c r="H48" s="290"/>
      <c r="I48" s="314"/>
      <c r="J48" s="288"/>
      <c r="K48" s="289"/>
    </row>
    <row r="49" spans="1:11" x14ac:dyDescent="0.2">
      <c r="A49" s="154" t="s">
        <v>725</v>
      </c>
      <c r="B49" s="155" t="s">
        <v>1847</v>
      </c>
      <c r="C49" s="254">
        <v>1</v>
      </c>
      <c r="D49" s="287"/>
      <c r="E49" s="288"/>
      <c r="F49" s="288"/>
      <c r="G49" s="289"/>
      <c r="H49" s="290"/>
      <c r="I49" s="290"/>
      <c r="J49" s="290"/>
      <c r="K49" s="293"/>
    </row>
    <row r="50" spans="1:11" ht="62.25" customHeight="1" x14ac:dyDescent="0.2">
      <c r="A50" s="312">
        <v>5</v>
      </c>
      <c r="B50" s="306" t="s">
        <v>1848</v>
      </c>
      <c r="C50" s="316"/>
      <c r="D50" s="317"/>
      <c r="E50" s="318"/>
      <c r="F50" s="318"/>
      <c r="G50" s="319"/>
      <c r="H50" s="320"/>
      <c r="I50" s="318"/>
      <c r="J50" s="318"/>
      <c r="K50" s="319"/>
    </row>
    <row r="51" spans="1:11" x14ac:dyDescent="0.2">
      <c r="A51" s="154" t="s">
        <v>730</v>
      </c>
      <c r="B51" s="155" t="s">
        <v>1849</v>
      </c>
      <c r="C51" s="254">
        <v>1</v>
      </c>
      <c r="D51" s="287"/>
      <c r="E51" s="314"/>
      <c r="F51" s="288"/>
      <c r="G51" s="289"/>
      <c r="H51" s="290"/>
      <c r="I51" s="288"/>
      <c r="J51" s="288"/>
      <c r="K51" s="288"/>
    </row>
    <row r="52" spans="1:11" x14ac:dyDescent="0.2">
      <c r="A52" s="154" t="s">
        <v>731</v>
      </c>
      <c r="B52" s="155" t="s">
        <v>1850</v>
      </c>
      <c r="C52" s="254">
        <v>1</v>
      </c>
      <c r="D52" s="287"/>
      <c r="E52" s="314"/>
      <c r="F52" s="288"/>
      <c r="G52" s="289"/>
      <c r="H52" s="290"/>
      <c r="I52" s="314"/>
      <c r="J52" s="288"/>
      <c r="K52" s="289"/>
    </row>
    <row r="53" spans="1:11" x14ac:dyDescent="0.2">
      <c r="A53" s="154" t="s">
        <v>732</v>
      </c>
      <c r="B53" s="155" t="s">
        <v>1851</v>
      </c>
      <c r="C53" s="254">
        <v>1</v>
      </c>
      <c r="D53" s="287"/>
      <c r="E53" s="314"/>
      <c r="F53" s="288"/>
      <c r="G53" s="289"/>
      <c r="H53" s="290"/>
      <c r="I53" s="314"/>
      <c r="J53" s="288"/>
      <c r="K53" s="289"/>
    </row>
    <row r="54" spans="1:11" ht="25.5" x14ac:dyDescent="0.2">
      <c r="A54" s="154" t="s">
        <v>733</v>
      </c>
      <c r="B54" s="155" t="s">
        <v>1852</v>
      </c>
      <c r="C54" s="254">
        <v>1</v>
      </c>
      <c r="D54" s="287"/>
      <c r="E54" s="314"/>
      <c r="F54" s="288"/>
      <c r="G54" s="289"/>
      <c r="H54" s="290"/>
      <c r="I54" s="314"/>
      <c r="J54" s="288"/>
      <c r="K54" s="289"/>
    </row>
    <row r="55" spans="1:11" x14ac:dyDescent="0.2">
      <c r="A55" s="154" t="s">
        <v>734</v>
      </c>
      <c r="B55" s="155" t="s">
        <v>1853</v>
      </c>
      <c r="C55" s="254">
        <v>1</v>
      </c>
      <c r="D55" s="287"/>
      <c r="E55" s="314"/>
      <c r="F55" s="288"/>
      <c r="G55" s="289"/>
      <c r="H55" s="290"/>
      <c r="I55" s="314"/>
      <c r="J55" s="288"/>
      <c r="K55" s="289"/>
    </row>
    <row r="56" spans="1:11" x14ac:dyDescent="0.2">
      <c r="A56" s="154" t="s">
        <v>735</v>
      </c>
      <c r="B56" s="155" t="s">
        <v>1854</v>
      </c>
      <c r="C56" s="254">
        <v>1</v>
      </c>
      <c r="D56" s="287"/>
      <c r="E56" s="314"/>
      <c r="F56" s="288"/>
      <c r="G56" s="289"/>
      <c r="H56" s="290"/>
      <c r="I56" s="314"/>
      <c r="J56" s="288"/>
      <c r="K56" s="289"/>
    </row>
    <row r="57" spans="1:11" x14ac:dyDescent="0.2">
      <c r="A57" s="154" t="s">
        <v>736</v>
      </c>
      <c r="B57" s="155" t="s">
        <v>1855</v>
      </c>
      <c r="C57" s="254">
        <v>1</v>
      </c>
      <c r="D57" s="287"/>
      <c r="E57" s="314"/>
      <c r="F57" s="288"/>
      <c r="G57" s="289"/>
      <c r="H57" s="290"/>
      <c r="I57" s="314"/>
      <c r="J57" s="288"/>
      <c r="K57" s="289"/>
    </row>
    <row r="58" spans="1:11" x14ac:dyDescent="0.2">
      <c r="A58" s="154" t="s">
        <v>737</v>
      </c>
      <c r="B58" s="155" t="s">
        <v>1856</v>
      </c>
      <c r="C58" s="254">
        <v>1</v>
      </c>
      <c r="D58" s="287"/>
      <c r="E58" s="314"/>
      <c r="F58" s="288"/>
      <c r="G58" s="289"/>
      <c r="H58" s="290"/>
      <c r="I58" s="314"/>
      <c r="J58" s="288"/>
      <c r="K58" s="289"/>
    </row>
    <row r="59" spans="1:11" x14ac:dyDescent="0.2">
      <c r="A59" s="154" t="s">
        <v>738</v>
      </c>
      <c r="B59" s="155" t="s">
        <v>1857</v>
      </c>
      <c r="C59" s="254">
        <v>1</v>
      </c>
      <c r="D59" s="287"/>
      <c r="E59" s="314"/>
      <c r="F59" s="288"/>
      <c r="G59" s="289"/>
      <c r="H59" s="290"/>
      <c r="I59" s="314"/>
      <c r="J59" s="288"/>
      <c r="K59" s="289"/>
    </row>
    <row r="60" spans="1:11" x14ac:dyDescent="0.2">
      <c r="A60" s="154" t="s">
        <v>739</v>
      </c>
      <c r="B60" s="155" t="s">
        <v>1858</v>
      </c>
      <c r="C60" s="254">
        <v>1</v>
      </c>
      <c r="D60" s="287"/>
      <c r="E60" s="314"/>
      <c r="F60" s="288"/>
      <c r="G60" s="289"/>
      <c r="H60" s="290"/>
      <c r="I60" s="314"/>
      <c r="J60" s="288"/>
      <c r="K60" s="289"/>
    </row>
    <row r="61" spans="1:11" x14ac:dyDescent="0.2">
      <c r="A61" s="154" t="s">
        <v>740</v>
      </c>
      <c r="B61" s="155" t="s">
        <v>1859</v>
      </c>
      <c r="C61" s="254">
        <v>1</v>
      </c>
      <c r="D61" s="287"/>
      <c r="E61" s="314"/>
      <c r="F61" s="288"/>
      <c r="G61" s="289"/>
      <c r="H61" s="290"/>
      <c r="I61" s="314"/>
      <c r="J61" s="288"/>
      <c r="K61" s="289"/>
    </row>
    <row r="62" spans="1:11" x14ac:dyDescent="0.2">
      <c r="A62" s="154" t="s">
        <v>741</v>
      </c>
      <c r="B62" s="155" t="s">
        <v>1860</v>
      </c>
      <c r="C62" s="254">
        <v>1</v>
      </c>
      <c r="D62" s="287"/>
      <c r="E62" s="314"/>
      <c r="F62" s="288"/>
      <c r="G62" s="289"/>
      <c r="H62" s="290"/>
      <c r="I62" s="314"/>
      <c r="J62" s="288"/>
      <c r="K62" s="289"/>
    </row>
    <row r="63" spans="1:11" x14ac:dyDescent="0.2">
      <c r="A63" s="154" t="s">
        <v>742</v>
      </c>
      <c r="B63" s="155" t="s">
        <v>1861</v>
      </c>
      <c r="C63" s="254">
        <v>1</v>
      </c>
      <c r="D63" s="287"/>
      <c r="E63" s="314"/>
      <c r="F63" s="288"/>
      <c r="G63" s="289"/>
      <c r="H63" s="290"/>
      <c r="I63" s="314"/>
      <c r="J63" s="288"/>
      <c r="K63" s="289"/>
    </row>
    <row r="64" spans="1:11" x14ac:dyDescent="0.2">
      <c r="A64" s="154" t="s">
        <v>743</v>
      </c>
      <c r="B64" s="155" t="s">
        <v>1862</v>
      </c>
      <c r="C64" s="254">
        <v>1</v>
      </c>
      <c r="D64" s="287"/>
      <c r="E64" s="314"/>
      <c r="F64" s="288"/>
      <c r="G64" s="289"/>
      <c r="H64" s="290"/>
      <c r="I64" s="314"/>
      <c r="J64" s="288"/>
      <c r="K64" s="289"/>
    </row>
    <row r="65" spans="1:11" x14ac:dyDescent="0.2">
      <c r="A65" s="154" t="s">
        <v>744</v>
      </c>
      <c r="B65" s="155" t="s">
        <v>1863</v>
      </c>
      <c r="C65" s="254">
        <v>1</v>
      </c>
      <c r="D65" s="287"/>
      <c r="E65" s="314"/>
      <c r="F65" s="288"/>
      <c r="G65" s="289"/>
      <c r="H65" s="290"/>
      <c r="I65" s="314"/>
      <c r="J65" s="288"/>
      <c r="K65" s="289"/>
    </row>
    <row r="66" spans="1:11" x14ac:dyDescent="0.2">
      <c r="A66" s="154" t="s">
        <v>745</v>
      </c>
      <c r="B66" s="155" t="s">
        <v>1864</v>
      </c>
      <c r="C66" s="254">
        <v>1</v>
      </c>
      <c r="D66" s="287"/>
      <c r="E66" s="314"/>
      <c r="F66" s="288"/>
      <c r="G66" s="289"/>
      <c r="H66" s="290"/>
      <c r="I66" s="314"/>
      <c r="J66" s="288"/>
      <c r="K66" s="289"/>
    </row>
    <row r="67" spans="1:11" x14ac:dyDescent="0.2">
      <c r="A67" s="154" t="s">
        <v>746</v>
      </c>
      <c r="B67" s="155" t="s">
        <v>1865</v>
      </c>
      <c r="C67" s="254">
        <v>1</v>
      </c>
      <c r="D67" s="287"/>
      <c r="E67" s="314"/>
      <c r="F67" s="288"/>
      <c r="G67" s="289"/>
      <c r="H67" s="290"/>
      <c r="I67" s="314"/>
      <c r="J67" s="288"/>
      <c r="K67" s="289"/>
    </row>
    <row r="68" spans="1:11" x14ac:dyDescent="0.2">
      <c r="A68" s="154" t="s">
        <v>990</v>
      </c>
      <c r="B68" s="155" t="s">
        <v>1866</v>
      </c>
      <c r="C68" s="254">
        <v>1</v>
      </c>
      <c r="D68" s="287"/>
      <c r="E68" s="314"/>
      <c r="F68" s="288"/>
      <c r="G68" s="289"/>
      <c r="H68" s="290"/>
      <c r="I68" s="314"/>
      <c r="J68" s="288"/>
      <c r="K68" s="289"/>
    </row>
    <row r="69" spans="1:11" x14ac:dyDescent="0.2">
      <c r="A69" s="154" t="s">
        <v>991</v>
      </c>
      <c r="B69" s="155" t="s">
        <v>1867</v>
      </c>
      <c r="C69" s="254">
        <v>1</v>
      </c>
      <c r="D69" s="287"/>
      <c r="E69" s="314"/>
      <c r="F69" s="288"/>
      <c r="G69" s="289"/>
      <c r="H69" s="290"/>
      <c r="I69" s="314"/>
      <c r="J69" s="288"/>
      <c r="K69" s="289"/>
    </row>
    <row r="70" spans="1:11" x14ac:dyDescent="0.2">
      <c r="A70" s="154" t="s">
        <v>993</v>
      </c>
      <c r="B70" s="155" t="s">
        <v>1868</v>
      </c>
      <c r="C70" s="254">
        <v>1</v>
      </c>
      <c r="D70" s="287"/>
      <c r="E70" s="314"/>
      <c r="F70" s="288"/>
      <c r="G70" s="289"/>
      <c r="H70" s="290"/>
      <c r="I70" s="314"/>
      <c r="J70" s="288"/>
      <c r="K70" s="289"/>
    </row>
    <row r="71" spans="1:11" ht="56.25" customHeight="1" x14ac:dyDescent="0.2">
      <c r="A71" s="312">
        <v>6</v>
      </c>
      <c r="B71" s="315" t="s">
        <v>1869</v>
      </c>
      <c r="C71" s="316"/>
      <c r="D71" s="317"/>
      <c r="E71" s="318"/>
      <c r="F71" s="318"/>
      <c r="G71" s="319"/>
      <c r="H71" s="320"/>
      <c r="I71" s="318"/>
      <c r="J71" s="318"/>
      <c r="K71" s="319"/>
    </row>
    <row r="72" spans="1:11" x14ac:dyDescent="0.2">
      <c r="A72" s="154" t="s">
        <v>747</v>
      </c>
      <c r="B72" s="155" t="s">
        <v>1870</v>
      </c>
      <c r="C72" s="254">
        <v>1</v>
      </c>
      <c r="D72" s="287"/>
      <c r="E72" s="314"/>
      <c r="F72" s="288"/>
      <c r="G72" s="289"/>
      <c r="H72" s="290"/>
      <c r="I72" s="314"/>
      <c r="J72" s="288"/>
      <c r="K72" s="289"/>
    </row>
    <row r="73" spans="1:11" x14ac:dyDescent="0.2">
      <c r="A73" s="154" t="s">
        <v>748</v>
      </c>
      <c r="B73" s="155" t="s">
        <v>1871</v>
      </c>
      <c r="C73" s="254">
        <v>1</v>
      </c>
      <c r="D73" s="287"/>
      <c r="E73" s="314"/>
      <c r="F73" s="288"/>
      <c r="G73" s="289"/>
      <c r="H73" s="290"/>
      <c r="I73" s="314"/>
      <c r="J73" s="288"/>
      <c r="K73" s="289"/>
    </row>
    <row r="74" spans="1:11" x14ac:dyDescent="0.2">
      <c r="A74" s="154" t="s">
        <v>749</v>
      </c>
      <c r="B74" s="155" t="s">
        <v>1872</v>
      </c>
      <c r="C74" s="254">
        <v>1</v>
      </c>
      <c r="D74" s="287"/>
      <c r="E74" s="314"/>
      <c r="F74" s="288"/>
      <c r="G74" s="289"/>
      <c r="H74" s="290"/>
      <c r="I74" s="314"/>
      <c r="J74" s="288"/>
      <c r="K74" s="289"/>
    </row>
    <row r="75" spans="1:11" x14ac:dyDescent="0.2">
      <c r="A75" s="154" t="s">
        <v>750</v>
      </c>
      <c r="B75" s="155" t="s">
        <v>1873</v>
      </c>
      <c r="C75" s="254">
        <v>1</v>
      </c>
      <c r="D75" s="287"/>
      <c r="E75" s="314"/>
      <c r="F75" s="288"/>
      <c r="G75" s="289"/>
      <c r="H75" s="290"/>
      <c r="I75" s="314"/>
      <c r="J75" s="288"/>
      <c r="K75" s="289"/>
    </row>
    <row r="76" spans="1:11" x14ac:dyDescent="0.2">
      <c r="A76" s="154" t="s">
        <v>751</v>
      </c>
      <c r="B76" s="155" t="s">
        <v>1874</v>
      </c>
      <c r="C76" s="254">
        <v>1</v>
      </c>
      <c r="D76" s="287"/>
      <c r="E76" s="314"/>
      <c r="F76" s="288"/>
      <c r="G76" s="289"/>
      <c r="H76" s="290"/>
      <c r="I76" s="314"/>
      <c r="J76" s="288"/>
      <c r="K76" s="289"/>
    </row>
    <row r="77" spans="1:11" x14ac:dyDescent="0.2">
      <c r="A77" s="154" t="s">
        <v>752</v>
      </c>
      <c r="B77" s="155" t="s">
        <v>1875</v>
      </c>
      <c r="C77" s="254">
        <v>1</v>
      </c>
      <c r="D77" s="287"/>
      <c r="E77" s="314"/>
      <c r="F77" s="288"/>
      <c r="G77" s="289"/>
      <c r="H77" s="290"/>
      <c r="I77" s="314"/>
      <c r="J77" s="288"/>
      <c r="K77" s="289"/>
    </row>
    <row r="78" spans="1:11" x14ac:dyDescent="0.2">
      <c r="A78" s="154" t="s">
        <v>753</v>
      </c>
      <c r="B78" s="155" t="s">
        <v>1876</v>
      </c>
      <c r="C78" s="254">
        <v>1</v>
      </c>
      <c r="D78" s="287"/>
      <c r="E78" s="314"/>
      <c r="F78" s="288"/>
      <c r="G78" s="289"/>
      <c r="H78" s="290"/>
      <c r="I78" s="314"/>
      <c r="J78" s="288"/>
      <c r="K78" s="289"/>
    </row>
    <row r="79" spans="1:11" x14ac:dyDescent="0.2">
      <c r="A79" s="154" t="s">
        <v>754</v>
      </c>
      <c r="B79" s="155" t="s">
        <v>1877</v>
      </c>
      <c r="C79" s="254">
        <v>1</v>
      </c>
      <c r="D79" s="287"/>
      <c r="E79" s="314"/>
      <c r="F79" s="288"/>
      <c r="G79" s="289"/>
      <c r="H79" s="290"/>
      <c r="I79" s="314"/>
      <c r="J79" s="288"/>
      <c r="K79" s="289"/>
    </row>
    <row r="80" spans="1:11" x14ac:dyDescent="0.2">
      <c r="A80" s="154" t="s">
        <v>755</v>
      </c>
      <c r="B80" s="155" t="s">
        <v>1878</v>
      </c>
      <c r="C80" s="254">
        <v>1</v>
      </c>
      <c r="D80" s="287"/>
      <c r="E80" s="314"/>
      <c r="F80" s="288"/>
      <c r="G80" s="289"/>
      <c r="H80" s="290"/>
      <c r="I80" s="314"/>
      <c r="J80" s="288"/>
      <c r="K80" s="289"/>
    </row>
    <row r="81" spans="1:11" x14ac:dyDescent="0.2">
      <c r="A81" s="154" t="s">
        <v>756</v>
      </c>
      <c r="B81" s="155" t="s">
        <v>1879</v>
      </c>
      <c r="C81" s="254">
        <v>1</v>
      </c>
      <c r="D81" s="287"/>
      <c r="E81" s="314"/>
      <c r="F81" s="288"/>
      <c r="G81" s="289"/>
      <c r="H81" s="290"/>
      <c r="I81" s="314"/>
      <c r="J81" s="288"/>
      <c r="K81" s="289"/>
    </row>
    <row r="82" spans="1:11" x14ac:dyDescent="0.2">
      <c r="A82" s="154" t="s">
        <v>757</v>
      </c>
      <c r="B82" s="155" t="s">
        <v>1880</v>
      </c>
      <c r="C82" s="254">
        <v>1</v>
      </c>
      <c r="D82" s="287"/>
      <c r="E82" s="314"/>
      <c r="F82" s="288"/>
      <c r="G82" s="289"/>
      <c r="H82" s="290"/>
      <c r="I82" s="314"/>
      <c r="J82" s="288"/>
      <c r="K82" s="289"/>
    </row>
    <row r="83" spans="1:11" x14ac:dyDescent="0.2">
      <c r="A83" s="154" t="s">
        <v>758</v>
      </c>
      <c r="B83" s="155" t="s">
        <v>1881</v>
      </c>
      <c r="C83" s="254">
        <v>1</v>
      </c>
      <c r="D83" s="287"/>
      <c r="E83" s="314"/>
      <c r="F83" s="288"/>
      <c r="G83" s="289"/>
      <c r="H83" s="290"/>
      <c r="I83" s="314"/>
      <c r="J83" s="288"/>
      <c r="K83" s="289"/>
    </row>
    <row r="84" spans="1:11" x14ac:dyDescent="0.2">
      <c r="A84" s="154" t="s">
        <v>759</v>
      </c>
      <c r="B84" s="155" t="s">
        <v>1882</v>
      </c>
      <c r="C84" s="254">
        <v>1</v>
      </c>
      <c r="D84" s="287"/>
      <c r="E84" s="314"/>
      <c r="F84" s="288"/>
      <c r="G84" s="289"/>
      <c r="H84" s="290"/>
      <c r="I84" s="314"/>
      <c r="J84" s="288"/>
      <c r="K84" s="289"/>
    </row>
    <row r="85" spans="1:11" x14ac:dyDescent="0.2">
      <c r="A85" s="154" t="s">
        <v>760</v>
      </c>
      <c r="B85" s="155" t="s">
        <v>1883</v>
      </c>
      <c r="C85" s="254">
        <v>1</v>
      </c>
      <c r="D85" s="287"/>
      <c r="E85" s="314"/>
      <c r="F85" s="288"/>
      <c r="G85" s="289"/>
      <c r="H85" s="290"/>
      <c r="I85" s="314"/>
      <c r="J85" s="288"/>
      <c r="K85" s="289"/>
    </row>
    <row r="86" spans="1:11" x14ac:dyDescent="0.2">
      <c r="A86" s="154" t="s">
        <v>761</v>
      </c>
      <c r="B86" s="155" t="s">
        <v>1884</v>
      </c>
      <c r="C86" s="254">
        <v>1</v>
      </c>
      <c r="D86" s="287"/>
      <c r="E86" s="314"/>
      <c r="F86" s="288"/>
      <c r="G86" s="289"/>
      <c r="H86" s="290"/>
      <c r="I86" s="314"/>
      <c r="J86" s="288"/>
      <c r="K86" s="289"/>
    </row>
    <row r="87" spans="1:11" x14ac:dyDescent="0.2">
      <c r="A87" s="154" t="s">
        <v>762</v>
      </c>
      <c r="B87" s="155" t="s">
        <v>1885</v>
      </c>
      <c r="C87" s="254">
        <v>1</v>
      </c>
      <c r="D87" s="287"/>
      <c r="E87" s="314"/>
      <c r="F87" s="288"/>
      <c r="G87" s="289"/>
      <c r="H87" s="290"/>
      <c r="I87" s="314"/>
      <c r="J87" s="288"/>
      <c r="K87" s="289"/>
    </row>
    <row r="88" spans="1:11" x14ac:dyDescent="0.2">
      <c r="A88" s="154" t="s">
        <v>763</v>
      </c>
      <c r="B88" s="155" t="s">
        <v>1886</v>
      </c>
      <c r="C88" s="254">
        <v>1</v>
      </c>
      <c r="D88" s="287"/>
      <c r="E88" s="314"/>
      <c r="F88" s="288"/>
      <c r="G88" s="289"/>
      <c r="H88" s="290"/>
      <c r="I88" s="314"/>
      <c r="J88" s="288"/>
      <c r="K88" s="289"/>
    </row>
    <row r="89" spans="1:11" x14ac:dyDescent="0.2">
      <c r="A89" s="154" t="s">
        <v>764</v>
      </c>
      <c r="B89" s="155" t="s">
        <v>1887</v>
      </c>
      <c r="C89" s="254">
        <v>1</v>
      </c>
      <c r="D89" s="287"/>
      <c r="E89" s="314"/>
      <c r="F89" s="288"/>
      <c r="G89" s="289"/>
      <c r="H89" s="290"/>
      <c r="I89" s="314"/>
      <c r="J89" s="288"/>
      <c r="K89" s="289"/>
    </row>
    <row r="90" spans="1:11" x14ac:dyDescent="0.2">
      <c r="A90" s="154" t="s">
        <v>994</v>
      </c>
      <c r="B90" s="155" t="s">
        <v>1888</v>
      </c>
      <c r="C90" s="254">
        <v>1</v>
      </c>
      <c r="D90" s="287"/>
      <c r="E90" s="314"/>
      <c r="F90" s="288"/>
      <c r="G90" s="289"/>
      <c r="H90" s="290"/>
      <c r="I90" s="314"/>
      <c r="J90" s="288"/>
      <c r="K90" s="289"/>
    </row>
    <row r="91" spans="1:11" x14ac:dyDescent="0.2">
      <c r="A91" s="154" t="s">
        <v>995</v>
      </c>
      <c r="B91" s="155" t="s">
        <v>1889</v>
      </c>
      <c r="C91" s="254">
        <v>1</v>
      </c>
      <c r="D91" s="287"/>
      <c r="E91" s="314"/>
      <c r="F91" s="288"/>
      <c r="G91" s="289"/>
      <c r="H91" s="290"/>
      <c r="I91" s="314"/>
      <c r="J91" s="288"/>
      <c r="K91" s="289"/>
    </row>
    <row r="92" spans="1:11" x14ac:dyDescent="0.2">
      <c r="A92" s="154" t="s">
        <v>996</v>
      </c>
      <c r="B92" s="155" t="s">
        <v>1890</v>
      </c>
      <c r="C92" s="254">
        <v>1</v>
      </c>
      <c r="D92" s="287"/>
      <c r="E92" s="314"/>
      <c r="F92" s="288"/>
      <c r="G92" s="289"/>
      <c r="H92" s="290"/>
      <c r="I92" s="290"/>
      <c r="J92" s="290"/>
      <c r="K92" s="293"/>
    </row>
    <row r="93" spans="1:11" x14ac:dyDescent="0.2">
      <c r="A93" s="154" t="s">
        <v>997</v>
      </c>
      <c r="B93" s="155" t="s">
        <v>1891</v>
      </c>
      <c r="C93" s="254">
        <v>1</v>
      </c>
      <c r="D93" s="287"/>
      <c r="E93" s="314"/>
      <c r="F93" s="288"/>
      <c r="G93" s="289"/>
      <c r="H93" s="290"/>
      <c r="I93" s="314"/>
      <c r="J93" s="288"/>
      <c r="K93" s="289"/>
    </row>
    <row r="94" spans="1:11" x14ac:dyDescent="0.2">
      <c r="A94" s="154" t="s">
        <v>998</v>
      </c>
      <c r="B94" s="155" t="s">
        <v>1892</v>
      </c>
      <c r="C94" s="254">
        <v>1</v>
      </c>
      <c r="D94" s="287"/>
      <c r="E94" s="314"/>
      <c r="F94" s="288"/>
      <c r="G94" s="289"/>
      <c r="H94" s="290"/>
      <c r="I94" s="314"/>
      <c r="J94" s="288"/>
      <c r="K94" s="289"/>
    </row>
    <row r="95" spans="1:11" x14ac:dyDescent="0.2">
      <c r="A95" s="154" t="s">
        <v>999</v>
      </c>
      <c r="B95" s="155" t="s">
        <v>1893</v>
      </c>
      <c r="C95" s="254">
        <v>1</v>
      </c>
      <c r="D95" s="287"/>
      <c r="E95" s="314"/>
      <c r="F95" s="288"/>
      <c r="G95" s="289"/>
      <c r="H95" s="290"/>
      <c r="I95" s="314"/>
      <c r="J95" s="288"/>
      <c r="K95" s="289"/>
    </row>
    <row r="96" spans="1:11" ht="54" customHeight="1" x14ac:dyDescent="0.2">
      <c r="A96" s="325">
        <v>7</v>
      </c>
      <c r="B96" s="323" t="s">
        <v>1894</v>
      </c>
      <c r="C96" s="326"/>
      <c r="D96" s="317"/>
      <c r="E96" s="318"/>
      <c r="F96" s="318"/>
      <c r="G96" s="319"/>
      <c r="H96" s="320"/>
      <c r="I96" s="318"/>
      <c r="J96" s="318"/>
      <c r="K96" s="319"/>
    </row>
    <row r="97" spans="1:11" x14ac:dyDescent="0.2">
      <c r="A97" s="154" t="s">
        <v>765</v>
      </c>
      <c r="B97" s="155" t="s">
        <v>1895</v>
      </c>
      <c r="C97" s="254">
        <v>1</v>
      </c>
      <c r="D97" s="287"/>
      <c r="E97" s="314"/>
      <c r="F97" s="288"/>
      <c r="G97" s="289"/>
      <c r="H97" s="290"/>
      <c r="I97" s="314"/>
      <c r="J97" s="288"/>
      <c r="K97" s="289"/>
    </row>
    <row r="98" spans="1:11" x14ac:dyDescent="0.2">
      <c r="A98" s="154" t="s">
        <v>766</v>
      </c>
      <c r="B98" s="155" t="s">
        <v>1896</v>
      </c>
      <c r="C98" s="254">
        <v>1</v>
      </c>
      <c r="D98" s="287"/>
      <c r="E98" s="314"/>
      <c r="F98" s="288"/>
      <c r="G98" s="289"/>
      <c r="H98" s="290"/>
      <c r="I98" s="314"/>
      <c r="J98" s="288"/>
      <c r="K98" s="289"/>
    </row>
    <row r="99" spans="1:11" x14ac:dyDescent="0.2">
      <c r="A99" s="154" t="s">
        <v>767</v>
      </c>
      <c r="B99" s="155" t="s">
        <v>1897</v>
      </c>
      <c r="C99" s="254">
        <v>1</v>
      </c>
      <c r="D99" s="287"/>
      <c r="E99" s="314"/>
      <c r="F99" s="288"/>
      <c r="G99" s="289"/>
      <c r="H99" s="290"/>
      <c r="I99" s="314"/>
      <c r="J99" s="288"/>
      <c r="K99" s="289"/>
    </row>
    <row r="100" spans="1:11" x14ac:dyDescent="0.2">
      <c r="A100" s="154" t="s">
        <v>768</v>
      </c>
      <c r="B100" s="155" t="s">
        <v>1898</v>
      </c>
      <c r="C100" s="254">
        <v>1</v>
      </c>
      <c r="D100" s="287"/>
      <c r="E100" s="314"/>
      <c r="F100" s="288"/>
      <c r="G100" s="289"/>
      <c r="H100" s="290"/>
      <c r="I100" s="314"/>
      <c r="J100" s="288"/>
      <c r="K100" s="289"/>
    </row>
    <row r="101" spans="1:11" ht="26.25" thickBot="1" x14ac:dyDescent="0.25">
      <c r="A101" s="154" t="s">
        <v>769</v>
      </c>
      <c r="B101" s="155" t="s">
        <v>1899</v>
      </c>
      <c r="C101" s="254">
        <v>1</v>
      </c>
      <c r="D101" s="294"/>
      <c r="E101" s="327"/>
      <c r="F101" s="295"/>
      <c r="G101" s="296"/>
      <c r="H101" s="297"/>
      <c r="I101" s="327"/>
      <c r="J101" s="295"/>
      <c r="K101" s="296"/>
    </row>
    <row r="102" spans="1:11" x14ac:dyDescent="0.2">
      <c r="A102" s="147"/>
      <c r="B102" s="147"/>
      <c r="D102" s="147"/>
      <c r="E102" s="147"/>
      <c r="F102" s="147"/>
      <c r="G102" s="147"/>
      <c r="H102" s="147"/>
      <c r="I102" s="147"/>
      <c r="J102" s="147"/>
      <c r="K102" s="147"/>
    </row>
    <row r="103" spans="1:11" x14ac:dyDescent="0.2">
      <c r="A103" s="147"/>
      <c r="B103" s="147"/>
      <c r="D103" s="147"/>
      <c r="E103" s="147"/>
      <c r="F103" s="147"/>
      <c r="G103" s="147"/>
      <c r="H103" s="147"/>
      <c r="I103" s="147"/>
      <c r="J103" s="147"/>
      <c r="K103" s="147"/>
    </row>
    <row r="104" spans="1:11" x14ac:dyDescent="0.2">
      <c r="A104" s="147"/>
      <c r="B104" s="147"/>
      <c r="D104" s="147"/>
      <c r="E104" s="147"/>
      <c r="F104" s="147"/>
      <c r="G104" s="147"/>
      <c r="H104" s="147"/>
      <c r="I104" s="147"/>
      <c r="J104" s="147"/>
      <c r="K104" s="147"/>
    </row>
    <row r="105" spans="1:11" x14ac:dyDescent="0.2">
      <c r="A105" s="147"/>
      <c r="B105" s="147"/>
      <c r="D105" s="147"/>
      <c r="E105" s="147"/>
      <c r="F105" s="147"/>
      <c r="G105" s="147"/>
      <c r="H105" s="147"/>
      <c r="I105" s="147"/>
      <c r="J105" s="147"/>
      <c r="K105" s="147"/>
    </row>
    <row r="106" spans="1:11" x14ac:dyDescent="0.2">
      <c r="A106" s="147"/>
      <c r="B106" s="147"/>
      <c r="D106" s="147"/>
      <c r="E106" s="147"/>
      <c r="F106" s="147"/>
      <c r="G106" s="147"/>
      <c r="H106" s="147"/>
      <c r="I106" s="147"/>
      <c r="J106" s="147"/>
      <c r="K106" s="147"/>
    </row>
    <row r="107" spans="1:11" x14ac:dyDescent="0.2">
      <c r="A107" s="147"/>
      <c r="B107" s="147"/>
      <c r="D107" s="147"/>
      <c r="E107" s="147"/>
      <c r="F107" s="147"/>
      <c r="G107" s="147"/>
      <c r="H107" s="147"/>
      <c r="I107" s="147"/>
      <c r="J107" s="147"/>
      <c r="K107" s="147"/>
    </row>
    <row r="108" spans="1:11" x14ac:dyDescent="0.2">
      <c r="A108" s="147"/>
      <c r="B108" s="147"/>
      <c r="D108" s="147"/>
      <c r="E108" s="147"/>
      <c r="F108" s="147"/>
      <c r="G108" s="147"/>
      <c r="H108" s="147"/>
      <c r="I108" s="147"/>
      <c r="J108" s="147"/>
      <c r="K108" s="147"/>
    </row>
    <row r="109" spans="1:11" x14ac:dyDescent="0.2">
      <c r="A109" s="147"/>
      <c r="B109" s="147"/>
      <c r="D109" s="147"/>
      <c r="E109" s="147"/>
      <c r="F109" s="147"/>
      <c r="G109" s="147"/>
      <c r="H109" s="147"/>
      <c r="I109" s="147"/>
      <c r="J109" s="147"/>
      <c r="K109" s="147"/>
    </row>
    <row r="110" spans="1:11" x14ac:dyDescent="0.2">
      <c r="A110" s="147"/>
      <c r="B110" s="147"/>
      <c r="D110" s="147"/>
      <c r="E110" s="147"/>
      <c r="F110" s="147"/>
      <c r="G110" s="147"/>
      <c r="H110" s="147"/>
      <c r="I110" s="147"/>
      <c r="J110" s="147"/>
      <c r="K110" s="147"/>
    </row>
    <row r="111" spans="1:11" x14ac:dyDescent="0.2">
      <c r="A111" s="147"/>
      <c r="B111" s="147"/>
      <c r="D111" s="147"/>
      <c r="E111" s="147"/>
      <c r="F111" s="147"/>
      <c r="G111" s="147"/>
      <c r="H111" s="147"/>
      <c r="I111" s="147"/>
      <c r="J111" s="147"/>
      <c r="K111" s="147"/>
    </row>
    <row r="112" spans="1:11" x14ac:dyDescent="0.2">
      <c r="A112" s="147"/>
      <c r="B112" s="147"/>
      <c r="D112" s="147"/>
      <c r="E112" s="147"/>
      <c r="F112" s="147"/>
      <c r="G112" s="147"/>
      <c r="H112" s="147"/>
      <c r="I112" s="147"/>
      <c r="J112" s="147"/>
      <c r="K112" s="147"/>
    </row>
    <row r="113" spans="1:11" x14ac:dyDescent="0.2">
      <c r="A113" s="147"/>
      <c r="B113" s="147"/>
      <c r="D113" s="147"/>
      <c r="E113" s="147"/>
      <c r="F113" s="147"/>
      <c r="G113" s="147"/>
      <c r="H113" s="147"/>
      <c r="I113" s="147"/>
      <c r="J113" s="147"/>
      <c r="K113" s="147"/>
    </row>
    <row r="114" spans="1:11" x14ac:dyDescent="0.2">
      <c r="A114" s="147"/>
      <c r="B114" s="147"/>
      <c r="D114" s="147"/>
      <c r="E114" s="147"/>
      <c r="F114" s="147"/>
      <c r="G114" s="147"/>
      <c r="H114" s="147"/>
      <c r="I114" s="147"/>
      <c r="J114" s="147"/>
      <c r="K114" s="147"/>
    </row>
    <row r="115" spans="1:11" x14ac:dyDescent="0.2">
      <c r="A115" s="157"/>
      <c r="D115" s="156"/>
      <c r="E115" s="156"/>
    </row>
    <row r="116" spans="1:11" x14ac:dyDescent="0.2">
      <c r="F116" s="153"/>
      <c r="G116" s="153"/>
      <c r="H116" s="153"/>
      <c r="I116" s="153"/>
      <c r="J116" s="153"/>
      <c r="K116" s="153"/>
    </row>
    <row r="117" spans="1:11" x14ac:dyDescent="0.2">
      <c r="F117" s="153"/>
      <c r="G117" s="153"/>
      <c r="H117" s="153"/>
      <c r="I117" s="153"/>
      <c r="J117" s="153"/>
      <c r="K117" s="153"/>
    </row>
    <row r="118" spans="1:11" x14ac:dyDescent="0.2">
      <c r="F118" s="153"/>
      <c r="G118" s="153"/>
      <c r="H118" s="153"/>
      <c r="I118" s="153"/>
      <c r="J118" s="153"/>
      <c r="K118" s="153"/>
    </row>
    <row r="119" spans="1:11" x14ac:dyDescent="0.2">
      <c r="F119" s="153"/>
      <c r="G119" s="153"/>
      <c r="H119" s="153"/>
      <c r="I119" s="153"/>
      <c r="J119" s="153"/>
      <c r="K119" s="153"/>
    </row>
    <row r="120" spans="1:11" x14ac:dyDescent="0.2">
      <c r="F120" s="153"/>
      <c r="G120" s="153"/>
      <c r="H120" s="153"/>
      <c r="I120" s="153"/>
      <c r="J120" s="153"/>
      <c r="K120" s="153"/>
    </row>
    <row r="121" spans="1:11" x14ac:dyDescent="0.2">
      <c r="F121" s="153"/>
      <c r="G121" s="153"/>
      <c r="H121" s="153"/>
      <c r="I121" s="153"/>
      <c r="J121" s="153"/>
      <c r="K121" s="153"/>
    </row>
    <row r="122" spans="1:11" x14ac:dyDescent="0.2">
      <c r="F122" s="153"/>
      <c r="G122" s="153"/>
      <c r="H122" s="153"/>
      <c r="I122" s="153"/>
      <c r="J122" s="153"/>
      <c r="K122" s="153"/>
    </row>
  </sheetData>
  <mergeCells count="12">
    <mergeCell ref="J4:J5"/>
    <mergeCell ref="K4:K5"/>
    <mergeCell ref="D3:G3"/>
    <mergeCell ref="H3:K3"/>
    <mergeCell ref="A3:A4"/>
    <mergeCell ref="C3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6B09-75CF-4520-AA7B-991569E78AC9}">
  <dimension ref="A3:F354"/>
  <sheetViews>
    <sheetView topLeftCell="A339" workbookViewId="0">
      <selection activeCell="A355" sqref="A355"/>
    </sheetView>
  </sheetViews>
  <sheetFormatPr baseColWidth="10" defaultRowHeight="16.5" x14ac:dyDescent="0.3"/>
  <cols>
    <col min="1" max="1" width="11.5703125" style="158" bestFit="1" customWidth="1"/>
    <col min="2" max="2" width="34" style="158" customWidth="1"/>
    <col min="3" max="3" width="11.5703125" style="158" bestFit="1" customWidth="1"/>
    <col min="4" max="4" width="11.85546875" style="158" customWidth="1"/>
    <col min="5" max="5" width="12.7109375" style="158" bestFit="1" customWidth="1"/>
    <col min="6" max="6" width="13.85546875" style="158" bestFit="1" customWidth="1"/>
    <col min="7" max="16384" width="11.42578125" style="158"/>
  </cols>
  <sheetData>
    <row r="3" spans="1:6" ht="16.5" customHeight="1" x14ac:dyDescent="0.3">
      <c r="A3" s="298" t="s">
        <v>0</v>
      </c>
      <c r="B3" s="298" t="s">
        <v>1630</v>
      </c>
      <c r="C3" s="298" t="s">
        <v>1631</v>
      </c>
      <c r="D3" s="328" t="s">
        <v>1900</v>
      </c>
      <c r="E3" s="328"/>
      <c r="F3" s="328"/>
    </row>
    <row r="4" spans="1:6" ht="25.5" x14ac:dyDescent="0.3">
      <c r="A4" s="305"/>
      <c r="B4" s="329"/>
      <c r="C4" s="305"/>
      <c r="D4" s="330" t="s">
        <v>2227</v>
      </c>
      <c r="E4" s="330" t="s">
        <v>2228</v>
      </c>
      <c r="F4" s="330" t="s">
        <v>1802</v>
      </c>
    </row>
    <row r="5" spans="1:6" x14ac:dyDescent="0.3">
      <c r="A5" s="331">
        <v>1</v>
      </c>
      <c r="B5" s="332" t="s">
        <v>1901</v>
      </c>
      <c r="C5" s="333">
        <v>1</v>
      </c>
      <c r="D5" s="247"/>
      <c r="E5" s="248"/>
      <c r="F5" s="248"/>
    </row>
    <row r="6" spans="1:6" x14ac:dyDescent="0.3">
      <c r="A6" s="331">
        <v>2</v>
      </c>
      <c r="B6" s="332" t="s">
        <v>1902</v>
      </c>
      <c r="C6" s="333">
        <v>1</v>
      </c>
      <c r="D6" s="247"/>
      <c r="E6" s="248"/>
      <c r="F6" s="248"/>
    </row>
    <row r="7" spans="1:6" x14ac:dyDescent="0.3">
      <c r="A7" s="331">
        <v>3</v>
      </c>
      <c r="B7" s="332" t="s">
        <v>1902</v>
      </c>
      <c r="C7" s="333">
        <v>1</v>
      </c>
      <c r="D7" s="247"/>
      <c r="E7" s="248"/>
      <c r="F7" s="248"/>
    </row>
    <row r="8" spans="1:6" x14ac:dyDescent="0.3">
      <c r="A8" s="331">
        <v>4</v>
      </c>
      <c r="B8" s="332" t="s">
        <v>1903</v>
      </c>
      <c r="C8" s="333">
        <v>1</v>
      </c>
      <c r="D8" s="247"/>
      <c r="E8" s="248"/>
      <c r="F8" s="248"/>
    </row>
    <row r="9" spans="1:6" x14ac:dyDescent="0.3">
      <c r="A9" s="331">
        <v>5</v>
      </c>
      <c r="B9" s="332" t="s">
        <v>1904</v>
      </c>
      <c r="C9" s="333">
        <v>1</v>
      </c>
      <c r="D9" s="247"/>
      <c r="E9" s="248"/>
      <c r="F9" s="248"/>
    </row>
    <row r="10" spans="1:6" x14ac:dyDescent="0.3">
      <c r="A10" s="331">
        <v>6</v>
      </c>
      <c r="B10" s="332" t="s">
        <v>1905</v>
      </c>
      <c r="C10" s="333">
        <v>1</v>
      </c>
      <c r="D10" s="247"/>
      <c r="E10" s="248"/>
      <c r="F10" s="248"/>
    </row>
    <row r="11" spans="1:6" x14ac:dyDescent="0.3">
      <c r="A11" s="331">
        <v>7</v>
      </c>
      <c r="B11" s="332" t="s">
        <v>1905</v>
      </c>
      <c r="C11" s="333">
        <v>1</v>
      </c>
      <c r="D11" s="247"/>
      <c r="E11" s="248"/>
      <c r="F11" s="248"/>
    </row>
    <row r="12" spans="1:6" x14ac:dyDescent="0.3">
      <c r="A12" s="331">
        <v>8</v>
      </c>
      <c r="B12" s="332" t="s">
        <v>1906</v>
      </c>
      <c r="C12" s="333">
        <v>1</v>
      </c>
      <c r="D12" s="247"/>
      <c r="E12" s="248"/>
      <c r="F12" s="248"/>
    </row>
    <row r="13" spans="1:6" x14ac:dyDescent="0.3">
      <c r="A13" s="331">
        <v>9</v>
      </c>
      <c r="B13" s="332" t="s">
        <v>1907</v>
      </c>
      <c r="C13" s="333">
        <v>1</v>
      </c>
      <c r="D13" s="247"/>
      <c r="E13" s="248"/>
      <c r="F13" s="248"/>
    </row>
    <row r="14" spans="1:6" x14ac:dyDescent="0.3">
      <c r="A14" s="331">
        <v>10</v>
      </c>
      <c r="B14" s="332" t="s">
        <v>1908</v>
      </c>
      <c r="C14" s="333">
        <v>1</v>
      </c>
      <c r="D14" s="247"/>
      <c r="E14" s="248"/>
      <c r="F14" s="248"/>
    </row>
    <row r="15" spans="1:6" x14ac:dyDescent="0.3">
      <c r="A15" s="331">
        <v>11</v>
      </c>
      <c r="B15" s="332" t="s">
        <v>1909</v>
      </c>
      <c r="C15" s="333">
        <v>1</v>
      </c>
      <c r="D15" s="247"/>
      <c r="E15" s="248"/>
      <c r="F15" s="248"/>
    </row>
    <row r="16" spans="1:6" x14ac:dyDescent="0.3">
      <c r="A16" s="331">
        <v>12</v>
      </c>
      <c r="B16" s="332" t="s">
        <v>1910</v>
      </c>
      <c r="C16" s="333">
        <v>1</v>
      </c>
      <c r="D16" s="247"/>
      <c r="E16" s="248"/>
      <c r="F16" s="248"/>
    </row>
    <row r="17" spans="1:6" x14ac:dyDescent="0.3">
      <c r="A17" s="331">
        <v>13</v>
      </c>
      <c r="B17" s="332" t="s">
        <v>1911</v>
      </c>
      <c r="C17" s="333">
        <v>1</v>
      </c>
      <c r="D17" s="247"/>
      <c r="E17" s="248"/>
      <c r="F17" s="248"/>
    </row>
    <row r="18" spans="1:6" x14ac:dyDescent="0.3">
      <c r="A18" s="331">
        <v>14</v>
      </c>
      <c r="B18" s="332" t="s">
        <v>1912</v>
      </c>
      <c r="C18" s="333">
        <v>1</v>
      </c>
      <c r="D18" s="247"/>
      <c r="E18" s="248"/>
      <c r="F18" s="248"/>
    </row>
    <row r="19" spans="1:6" x14ac:dyDescent="0.3">
      <c r="A19" s="331">
        <v>15</v>
      </c>
      <c r="B19" s="332" t="s">
        <v>1913</v>
      </c>
      <c r="C19" s="333">
        <v>1</v>
      </c>
      <c r="D19" s="247"/>
      <c r="E19" s="248"/>
      <c r="F19" s="248"/>
    </row>
    <row r="20" spans="1:6" x14ac:dyDescent="0.3">
      <c r="A20" s="331">
        <v>16</v>
      </c>
      <c r="B20" s="332" t="s">
        <v>1914</v>
      </c>
      <c r="C20" s="333">
        <v>1</v>
      </c>
      <c r="D20" s="247"/>
      <c r="E20" s="248"/>
      <c r="F20" s="248"/>
    </row>
    <row r="21" spans="1:6" x14ac:dyDescent="0.3">
      <c r="A21" s="331">
        <v>17</v>
      </c>
      <c r="B21" s="332" t="s">
        <v>1915</v>
      </c>
      <c r="C21" s="333">
        <v>1</v>
      </c>
      <c r="D21" s="247"/>
      <c r="E21" s="248"/>
      <c r="F21" s="248"/>
    </row>
    <row r="22" spans="1:6" x14ac:dyDescent="0.3">
      <c r="A22" s="331">
        <v>18</v>
      </c>
      <c r="B22" s="332" t="s">
        <v>1916</v>
      </c>
      <c r="C22" s="333">
        <v>1</v>
      </c>
      <c r="D22" s="247"/>
      <c r="E22" s="248"/>
      <c r="F22" s="248"/>
    </row>
    <row r="23" spans="1:6" x14ac:dyDescent="0.3">
      <c r="A23" s="331">
        <v>19</v>
      </c>
      <c r="B23" s="332" t="s">
        <v>1917</v>
      </c>
      <c r="C23" s="333">
        <v>1</v>
      </c>
      <c r="D23" s="247"/>
      <c r="E23" s="248"/>
      <c r="F23" s="248"/>
    </row>
    <row r="24" spans="1:6" x14ac:dyDescent="0.3">
      <c r="A24" s="331">
        <v>20</v>
      </c>
      <c r="B24" s="332" t="s">
        <v>1918</v>
      </c>
      <c r="C24" s="333">
        <v>1</v>
      </c>
      <c r="D24" s="247"/>
      <c r="E24" s="248"/>
      <c r="F24" s="248"/>
    </row>
    <row r="25" spans="1:6" x14ac:dyDescent="0.3">
      <c r="A25" s="331">
        <v>21</v>
      </c>
      <c r="B25" s="332" t="s">
        <v>1909</v>
      </c>
      <c r="C25" s="333">
        <v>1</v>
      </c>
      <c r="D25" s="247"/>
      <c r="E25" s="248"/>
      <c r="F25" s="248"/>
    </row>
    <row r="26" spans="1:6" x14ac:dyDescent="0.3">
      <c r="A26" s="331">
        <v>22</v>
      </c>
      <c r="B26" s="332" t="s">
        <v>1919</v>
      </c>
      <c r="C26" s="333">
        <v>1</v>
      </c>
      <c r="D26" s="247"/>
      <c r="E26" s="248"/>
      <c r="F26" s="248"/>
    </row>
    <row r="27" spans="1:6" x14ac:dyDescent="0.3">
      <c r="A27" s="331">
        <v>23</v>
      </c>
      <c r="B27" s="332" t="s">
        <v>1920</v>
      </c>
      <c r="C27" s="333">
        <v>1</v>
      </c>
      <c r="D27" s="247"/>
      <c r="E27" s="248"/>
      <c r="F27" s="248"/>
    </row>
    <row r="28" spans="1:6" x14ac:dyDescent="0.3">
      <c r="A28" s="331">
        <v>24</v>
      </c>
      <c r="B28" s="332" t="s">
        <v>1921</v>
      </c>
      <c r="C28" s="333">
        <v>1</v>
      </c>
      <c r="D28" s="247"/>
      <c r="E28" s="248"/>
      <c r="F28" s="248"/>
    </row>
    <row r="29" spans="1:6" x14ac:dyDescent="0.3">
      <c r="A29" s="331">
        <v>25</v>
      </c>
      <c r="B29" s="332" t="s">
        <v>1922</v>
      </c>
      <c r="C29" s="333">
        <v>1</v>
      </c>
      <c r="D29" s="247"/>
      <c r="E29" s="248"/>
      <c r="F29" s="248"/>
    </row>
    <row r="30" spans="1:6" x14ac:dyDescent="0.3">
      <c r="A30" s="331">
        <v>26</v>
      </c>
      <c r="B30" s="332" t="s">
        <v>1923</v>
      </c>
      <c r="C30" s="333">
        <v>1</v>
      </c>
      <c r="D30" s="247"/>
      <c r="E30" s="248"/>
      <c r="F30" s="248"/>
    </row>
    <row r="31" spans="1:6" x14ac:dyDescent="0.3">
      <c r="A31" s="331">
        <v>27</v>
      </c>
      <c r="B31" s="332" t="s">
        <v>1924</v>
      </c>
      <c r="C31" s="333">
        <v>1</v>
      </c>
      <c r="D31" s="247"/>
      <c r="E31" s="248"/>
      <c r="F31" s="248"/>
    </row>
    <row r="32" spans="1:6" x14ac:dyDescent="0.3">
      <c r="A32" s="331">
        <v>28</v>
      </c>
      <c r="B32" s="332" t="s">
        <v>1925</v>
      </c>
      <c r="C32" s="333">
        <v>1</v>
      </c>
      <c r="D32" s="247"/>
      <c r="E32" s="248"/>
      <c r="F32" s="248"/>
    </row>
    <row r="33" spans="1:6" x14ac:dyDescent="0.3">
      <c r="A33" s="331">
        <v>29</v>
      </c>
      <c r="B33" s="332" t="s">
        <v>1926</v>
      </c>
      <c r="C33" s="333">
        <v>1</v>
      </c>
      <c r="D33" s="247"/>
      <c r="E33" s="248"/>
      <c r="F33" s="248"/>
    </row>
    <row r="34" spans="1:6" x14ac:dyDescent="0.3">
      <c r="A34" s="331">
        <v>30</v>
      </c>
      <c r="B34" s="332" t="s">
        <v>1927</v>
      </c>
      <c r="C34" s="333">
        <v>1</v>
      </c>
      <c r="D34" s="247"/>
      <c r="E34" s="248"/>
      <c r="F34" s="248"/>
    </row>
    <row r="35" spans="1:6" x14ac:dyDescent="0.3">
      <c r="A35" s="331">
        <v>31</v>
      </c>
      <c r="B35" s="332" t="s">
        <v>1928</v>
      </c>
      <c r="C35" s="333">
        <v>1</v>
      </c>
      <c r="D35" s="247"/>
      <c r="E35" s="248"/>
      <c r="F35" s="248"/>
    </row>
    <row r="36" spans="1:6" x14ac:dyDescent="0.3">
      <c r="A36" s="331">
        <v>32</v>
      </c>
      <c r="B36" s="332" t="s">
        <v>1929</v>
      </c>
      <c r="C36" s="333">
        <v>1</v>
      </c>
      <c r="D36" s="247"/>
      <c r="E36" s="248"/>
      <c r="F36" s="248"/>
    </row>
    <row r="37" spans="1:6" x14ac:dyDescent="0.3">
      <c r="A37" s="331">
        <v>33</v>
      </c>
      <c r="B37" s="332" t="s">
        <v>1930</v>
      </c>
      <c r="C37" s="333">
        <v>1</v>
      </c>
      <c r="D37" s="247"/>
      <c r="E37" s="248"/>
      <c r="F37" s="248"/>
    </row>
    <row r="38" spans="1:6" x14ac:dyDescent="0.3">
      <c r="A38" s="331">
        <v>34</v>
      </c>
      <c r="B38" s="332" t="s">
        <v>1931</v>
      </c>
      <c r="C38" s="333">
        <v>1</v>
      </c>
      <c r="D38" s="247"/>
      <c r="E38" s="248"/>
      <c r="F38" s="248"/>
    </row>
    <row r="39" spans="1:6" x14ac:dyDescent="0.3">
      <c r="A39" s="331">
        <v>35</v>
      </c>
      <c r="B39" s="332" t="s">
        <v>1932</v>
      </c>
      <c r="C39" s="333">
        <v>1</v>
      </c>
      <c r="D39" s="247"/>
      <c r="E39" s="248"/>
      <c r="F39" s="248"/>
    </row>
    <row r="40" spans="1:6" x14ac:dyDescent="0.3">
      <c r="A40" s="331">
        <v>36</v>
      </c>
      <c r="B40" s="332" t="s">
        <v>1933</v>
      </c>
      <c r="C40" s="333">
        <v>1</v>
      </c>
      <c r="D40" s="247"/>
      <c r="E40" s="248"/>
      <c r="F40" s="248"/>
    </row>
    <row r="41" spans="1:6" x14ac:dyDescent="0.3">
      <c r="A41" s="331">
        <v>37</v>
      </c>
      <c r="B41" s="332" t="s">
        <v>1934</v>
      </c>
      <c r="C41" s="333">
        <v>1</v>
      </c>
      <c r="D41" s="247"/>
      <c r="E41" s="248"/>
      <c r="F41" s="248"/>
    </row>
    <row r="42" spans="1:6" x14ac:dyDescent="0.3">
      <c r="A42" s="331">
        <v>38</v>
      </c>
      <c r="B42" s="332" t="s">
        <v>1935</v>
      </c>
      <c r="C42" s="333">
        <v>1</v>
      </c>
      <c r="D42" s="247"/>
      <c r="E42" s="248"/>
      <c r="F42" s="248"/>
    </row>
    <row r="43" spans="1:6" x14ac:dyDescent="0.3">
      <c r="A43" s="331">
        <v>39</v>
      </c>
      <c r="B43" s="332" t="s">
        <v>1936</v>
      </c>
      <c r="C43" s="333">
        <v>1</v>
      </c>
      <c r="D43" s="247"/>
      <c r="E43" s="248"/>
      <c r="F43" s="248"/>
    </row>
    <row r="44" spans="1:6" x14ac:dyDescent="0.3">
      <c r="A44" s="331">
        <v>40</v>
      </c>
      <c r="B44" s="332" t="s">
        <v>1937</v>
      </c>
      <c r="C44" s="333">
        <v>1</v>
      </c>
      <c r="D44" s="247"/>
      <c r="E44" s="248"/>
      <c r="F44" s="248"/>
    </row>
    <row r="45" spans="1:6" x14ac:dyDescent="0.3">
      <c r="A45" s="331">
        <v>41</v>
      </c>
      <c r="B45" s="332" t="s">
        <v>1938</v>
      </c>
      <c r="C45" s="333">
        <v>1</v>
      </c>
      <c r="D45" s="247"/>
      <c r="E45" s="248"/>
      <c r="F45" s="248"/>
    </row>
    <row r="46" spans="1:6" x14ac:dyDescent="0.3">
      <c r="A46" s="331">
        <v>42</v>
      </c>
      <c r="B46" s="332" t="s">
        <v>1939</v>
      </c>
      <c r="C46" s="333">
        <v>1</v>
      </c>
      <c r="D46" s="247"/>
      <c r="E46" s="248"/>
      <c r="F46" s="248"/>
    </row>
    <row r="47" spans="1:6" x14ac:dyDescent="0.3">
      <c r="A47" s="331">
        <v>43</v>
      </c>
      <c r="B47" s="332" t="s">
        <v>1940</v>
      </c>
      <c r="C47" s="333">
        <v>1</v>
      </c>
      <c r="D47" s="247"/>
      <c r="E47" s="248"/>
      <c r="F47" s="248"/>
    </row>
    <row r="48" spans="1:6" x14ac:dyDescent="0.3">
      <c r="A48" s="331">
        <v>44</v>
      </c>
      <c r="B48" s="332" t="s">
        <v>1941</v>
      </c>
      <c r="C48" s="333">
        <v>1</v>
      </c>
      <c r="D48" s="247"/>
      <c r="E48" s="248"/>
      <c r="F48" s="248"/>
    </row>
    <row r="49" spans="1:6" x14ac:dyDescent="0.3">
      <c r="A49" s="331">
        <v>45</v>
      </c>
      <c r="B49" s="332" t="s">
        <v>1942</v>
      </c>
      <c r="C49" s="333">
        <v>1</v>
      </c>
      <c r="D49" s="247"/>
      <c r="E49" s="248"/>
      <c r="F49" s="248"/>
    </row>
    <row r="50" spans="1:6" x14ac:dyDescent="0.3">
      <c r="A50" s="331">
        <v>46</v>
      </c>
      <c r="B50" s="332" t="s">
        <v>1943</v>
      </c>
      <c r="C50" s="333">
        <v>1</v>
      </c>
      <c r="D50" s="247"/>
      <c r="E50" s="248"/>
      <c r="F50" s="248"/>
    </row>
    <row r="51" spans="1:6" x14ac:dyDescent="0.3">
      <c r="A51" s="331">
        <v>47</v>
      </c>
      <c r="B51" s="332" t="s">
        <v>1944</v>
      </c>
      <c r="C51" s="333">
        <v>1</v>
      </c>
      <c r="D51" s="247"/>
      <c r="E51" s="248"/>
      <c r="F51" s="248"/>
    </row>
    <row r="52" spans="1:6" x14ac:dyDescent="0.3">
      <c r="A52" s="331">
        <v>48</v>
      </c>
      <c r="B52" s="332" t="s">
        <v>1945</v>
      </c>
      <c r="C52" s="333">
        <v>1</v>
      </c>
      <c r="D52" s="247"/>
      <c r="E52" s="248"/>
      <c r="F52" s="248"/>
    </row>
    <row r="53" spans="1:6" x14ac:dyDescent="0.3">
      <c r="A53" s="331">
        <v>49</v>
      </c>
      <c r="B53" s="332" t="s">
        <v>1946</v>
      </c>
      <c r="C53" s="333">
        <v>1</v>
      </c>
      <c r="D53" s="247"/>
      <c r="E53" s="248"/>
      <c r="F53" s="248"/>
    </row>
    <row r="54" spans="1:6" x14ac:dyDescent="0.3">
      <c r="A54" s="331">
        <v>50</v>
      </c>
      <c r="B54" s="332" t="s">
        <v>1947</v>
      </c>
      <c r="C54" s="333">
        <v>1</v>
      </c>
      <c r="D54" s="247"/>
      <c r="E54" s="248"/>
      <c r="F54" s="248"/>
    </row>
    <row r="55" spans="1:6" x14ac:dyDescent="0.3">
      <c r="A55" s="331">
        <v>51</v>
      </c>
      <c r="B55" s="332" t="s">
        <v>1948</v>
      </c>
      <c r="C55" s="333">
        <v>1</v>
      </c>
      <c r="D55" s="247"/>
      <c r="E55" s="248"/>
      <c r="F55" s="248"/>
    </row>
    <row r="56" spans="1:6" x14ac:dyDescent="0.3">
      <c r="A56" s="331">
        <v>52</v>
      </c>
      <c r="B56" s="332" t="s">
        <v>1949</v>
      </c>
      <c r="C56" s="333">
        <v>1</v>
      </c>
      <c r="D56" s="247"/>
      <c r="E56" s="248"/>
      <c r="F56" s="248"/>
    </row>
    <row r="57" spans="1:6" x14ac:dyDescent="0.3">
      <c r="A57" s="331">
        <v>53</v>
      </c>
      <c r="B57" s="332" t="s">
        <v>1950</v>
      </c>
      <c r="C57" s="333">
        <v>1</v>
      </c>
      <c r="D57" s="247"/>
      <c r="E57" s="248"/>
      <c r="F57" s="248"/>
    </row>
    <row r="58" spans="1:6" x14ac:dyDescent="0.3">
      <c r="A58" s="331">
        <v>54</v>
      </c>
      <c r="B58" s="332" t="s">
        <v>1951</v>
      </c>
      <c r="C58" s="333">
        <v>1</v>
      </c>
      <c r="D58" s="247"/>
      <c r="E58" s="248"/>
      <c r="F58" s="248"/>
    </row>
    <row r="59" spans="1:6" x14ac:dyDescent="0.3">
      <c r="A59" s="331">
        <v>55</v>
      </c>
      <c r="B59" s="332" t="s">
        <v>1952</v>
      </c>
      <c r="C59" s="333">
        <v>1</v>
      </c>
      <c r="D59" s="247"/>
      <c r="E59" s="248"/>
      <c r="F59" s="248"/>
    </row>
    <row r="60" spans="1:6" x14ac:dyDescent="0.3">
      <c r="A60" s="331">
        <v>56</v>
      </c>
      <c r="B60" s="332" t="s">
        <v>1953</v>
      </c>
      <c r="C60" s="333">
        <v>1</v>
      </c>
      <c r="D60" s="247"/>
      <c r="E60" s="248"/>
      <c r="F60" s="248"/>
    </row>
    <row r="61" spans="1:6" x14ac:dyDescent="0.3">
      <c r="A61" s="331">
        <v>57</v>
      </c>
      <c r="B61" s="332" t="s">
        <v>1954</v>
      </c>
      <c r="C61" s="333">
        <v>1</v>
      </c>
      <c r="D61" s="247"/>
      <c r="E61" s="248"/>
      <c r="F61" s="248"/>
    </row>
    <row r="62" spans="1:6" x14ac:dyDescent="0.3">
      <c r="A62" s="331">
        <v>58</v>
      </c>
      <c r="B62" s="332" t="s">
        <v>1954</v>
      </c>
      <c r="C62" s="333">
        <v>1</v>
      </c>
      <c r="D62" s="247"/>
      <c r="E62" s="248"/>
      <c r="F62" s="248"/>
    </row>
    <row r="63" spans="1:6" x14ac:dyDescent="0.3">
      <c r="A63" s="331">
        <v>59</v>
      </c>
      <c r="B63" s="332" t="s">
        <v>1955</v>
      </c>
      <c r="C63" s="333">
        <v>1</v>
      </c>
      <c r="D63" s="247"/>
      <c r="E63" s="248"/>
      <c r="F63" s="248"/>
    </row>
    <row r="64" spans="1:6" x14ac:dyDescent="0.3">
      <c r="A64" s="331">
        <v>60</v>
      </c>
      <c r="B64" s="332" t="s">
        <v>1956</v>
      </c>
      <c r="C64" s="333">
        <v>1</v>
      </c>
      <c r="D64" s="247"/>
      <c r="E64" s="248"/>
      <c r="F64" s="248"/>
    </row>
    <row r="65" spans="1:6" x14ac:dyDescent="0.3">
      <c r="A65" s="331">
        <v>61</v>
      </c>
      <c r="B65" s="332" t="s">
        <v>1957</v>
      </c>
      <c r="C65" s="333">
        <v>1</v>
      </c>
      <c r="D65" s="247"/>
      <c r="E65" s="248"/>
      <c r="F65" s="248"/>
    </row>
    <row r="66" spans="1:6" x14ac:dyDescent="0.3">
      <c r="A66" s="331">
        <v>62</v>
      </c>
      <c r="B66" s="332" t="s">
        <v>1918</v>
      </c>
      <c r="C66" s="333">
        <v>1</v>
      </c>
      <c r="D66" s="247"/>
      <c r="E66" s="248"/>
      <c r="F66" s="248"/>
    </row>
    <row r="67" spans="1:6" x14ac:dyDescent="0.3">
      <c r="A67" s="331">
        <v>63</v>
      </c>
      <c r="B67" s="332" t="s">
        <v>1958</v>
      </c>
      <c r="C67" s="333">
        <v>1</v>
      </c>
      <c r="D67" s="247"/>
      <c r="E67" s="248"/>
      <c r="F67" s="248"/>
    </row>
    <row r="68" spans="1:6" x14ac:dyDescent="0.3">
      <c r="A68" s="331">
        <v>64</v>
      </c>
      <c r="B68" s="332" t="s">
        <v>1959</v>
      </c>
      <c r="C68" s="333">
        <v>1</v>
      </c>
      <c r="D68" s="247"/>
      <c r="E68" s="248"/>
      <c r="F68" s="248"/>
    </row>
    <row r="69" spans="1:6" x14ac:dyDescent="0.3">
      <c r="A69" s="331">
        <v>65</v>
      </c>
      <c r="B69" s="332" t="s">
        <v>1960</v>
      </c>
      <c r="C69" s="333">
        <v>1</v>
      </c>
      <c r="D69" s="247"/>
      <c r="E69" s="248"/>
      <c r="F69" s="248"/>
    </row>
    <row r="70" spans="1:6" x14ac:dyDescent="0.3">
      <c r="A70" s="331">
        <v>66</v>
      </c>
      <c r="B70" s="332" t="s">
        <v>1961</v>
      </c>
      <c r="C70" s="333">
        <v>1</v>
      </c>
      <c r="D70" s="247"/>
      <c r="E70" s="248"/>
      <c r="F70" s="248"/>
    </row>
    <row r="71" spans="1:6" x14ac:dyDescent="0.3">
      <c r="A71" s="331">
        <v>67</v>
      </c>
      <c r="B71" s="332" t="s">
        <v>1962</v>
      </c>
      <c r="C71" s="333">
        <v>1</v>
      </c>
      <c r="D71" s="247"/>
      <c r="E71" s="248"/>
      <c r="F71" s="248"/>
    </row>
    <row r="72" spans="1:6" x14ac:dyDescent="0.3">
      <c r="A72" s="331">
        <v>68</v>
      </c>
      <c r="B72" s="332" t="s">
        <v>1963</v>
      </c>
      <c r="C72" s="333">
        <v>1</v>
      </c>
      <c r="D72" s="247"/>
      <c r="E72" s="248"/>
      <c r="F72" s="248"/>
    </row>
    <row r="73" spans="1:6" x14ac:dyDescent="0.3">
      <c r="A73" s="331">
        <v>69</v>
      </c>
      <c r="B73" s="332" t="s">
        <v>1964</v>
      </c>
      <c r="C73" s="333">
        <v>1</v>
      </c>
      <c r="D73" s="247"/>
      <c r="E73" s="248"/>
      <c r="F73" s="248"/>
    </row>
    <row r="74" spans="1:6" x14ac:dyDescent="0.3">
      <c r="A74" s="331">
        <v>70</v>
      </c>
      <c r="B74" s="332" t="s">
        <v>1965</v>
      </c>
      <c r="C74" s="333">
        <v>1</v>
      </c>
      <c r="D74" s="247"/>
      <c r="E74" s="248"/>
      <c r="F74" s="248"/>
    </row>
    <row r="75" spans="1:6" x14ac:dyDescent="0.3">
      <c r="A75" s="331">
        <v>71</v>
      </c>
      <c r="B75" s="332" t="s">
        <v>1966</v>
      </c>
      <c r="C75" s="333">
        <v>1</v>
      </c>
      <c r="D75" s="247"/>
      <c r="E75" s="248"/>
      <c r="F75" s="248"/>
    </row>
    <row r="76" spans="1:6" x14ac:dyDescent="0.3">
      <c r="A76" s="331">
        <v>72</v>
      </c>
      <c r="B76" s="332" t="s">
        <v>1967</v>
      </c>
      <c r="C76" s="333">
        <v>1</v>
      </c>
      <c r="D76" s="247"/>
      <c r="E76" s="248"/>
      <c r="F76" s="248"/>
    </row>
    <row r="77" spans="1:6" x14ac:dyDescent="0.3">
      <c r="A77" s="331">
        <v>73</v>
      </c>
      <c r="B77" s="332" t="s">
        <v>1968</v>
      </c>
      <c r="C77" s="333">
        <v>1</v>
      </c>
      <c r="D77" s="247"/>
      <c r="E77" s="248"/>
      <c r="F77" s="248"/>
    </row>
    <row r="78" spans="1:6" x14ac:dyDescent="0.3">
      <c r="A78" s="331">
        <v>74</v>
      </c>
      <c r="B78" s="332" t="s">
        <v>1969</v>
      </c>
      <c r="C78" s="333">
        <v>1</v>
      </c>
      <c r="D78" s="247"/>
      <c r="E78" s="248"/>
      <c r="F78" s="248"/>
    </row>
    <row r="79" spans="1:6" x14ac:dyDescent="0.3">
      <c r="A79" s="331">
        <v>75</v>
      </c>
      <c r="B79" s="332" t="s">
        <v>1970</v>
      </c>
      <c r="C79" s="333">
        <v>1</v>
      </c>
      <c r="D79" s="247"/>
      <c r="E79" s="248"/>
      <c r="F79" s="248"/>
    </row>
    <row r="80" spans="1:6" x14ac:dyDescent="0.3">
      <c r="A80" s="331">
        <v>76</v>
      </c>
      <c r="B80" s="332" t="s">
        <v>1971</v>
      </c>
      <c r="C80" s="333">
        <v>1</v>
      </c>
      <c r="D80" s="247"/>
      <c r="E80" s="248"/>
      <c r="F80" s="248"/>
    </row>
    <row r="81" spans="1:6" x14ac:dyDescent="0.3">
      <c r="A81" s="331">
        <v>77</v>
      </c>
      <c r="B81" s="332" t="s">
        <v>1972</v>
      </c>
      <c r="C81" s="333">
        <v>1</v>
      </c>
      <c r="D81" s="247"/>
      <c r="E81" s="248"/>
      <c r="F81" s="248"/>
    </row>
    <row r="82" spans="1:6" x14ac:dyDescent="0.3">
      <c r="A82" s="331">
        <v>78</v>
      </c>
      <c r="B82" s="332" t="s">
        <v>1973</v>
      </c>
      <c r="C82" s="333">
        <v>1</v>
      </c>
      <c r="D82" s="247"/>
      <c r="E82" s="248"/>
      <c r="F82" s="248"/>
    </row>
    <row r="83" spans="1:6" x14ac:dyDescent="0.3">
      <c r="A83" s="331">
        <v>79</v>
      </c>
      <c r="B83" s="332" t="s">
        <v>1974</v>
      </c>
      <c r="C83" s="333">
        <v>1</v>
      </c>
      <c r="D83" s="247"/>
      <c r="E83" s="248"/>
      <c r="F83" s="248"/>
    </row>
    <row r="84" spans="1:6" x14ac:dyDescent="0.3">
      <c r="A84" s="331">
        <v>80</v>
      </c>
      <c r="B84" s="332" t="s">
        <v>1975</v>
      </c>
      <c r="C84" s="333">
        <v>1</v>
      </c>
      <c r="D84" s="247"/>
      <c r="E84" s="248"/>
      <c r="F84" s="248"/>
    </row>
    <row r="85" spans="1:6" x14ac:dyDescent="0.3">
      <c r="A85" s="331">
        <v>81</v>
      </c>
      <c r="B85" s="332" t="s">
        <v>1976</v>
      </c>
      <c r="C85" s="333">
        <v>1</v>
      </c>
      <c r="D85" s="247"/>
      <c r="E85" s="248"/>
      <c r="F85" s="248"/>
    </row>
    <row r="86" spans="1:6" x14ac:dyDescent="0.3">
      <c r="A86" s="331">
        <v>82</v>
      </c>
      <c r="B86" s="332" t="s">
        <v>1977</v>
      </c>
      <c r="C86" s="333">
        <v>1</v>
      </c>
      <c r="D86" s="247"/>
      <c r="E86" s="248"/>
      <c r="F86" s="248"/>
    </row>
    <row r="87" spans="1:6" x14ac:dyDescent="0.3">
      <c r="A87" s="331">
        <v>83</v>
      </c>
      <c r="B87" s="332" t="s">
        <v>1978</v>
      </c>
      <c r="C87" s="333">
        <v>1</v>
      </c>
      <c r="D87" s="247"/>
      <c r="E87" s="248"/>
      <c r="F87" s="248"/>
    </row>
    <row r="88" spans="1:6" x14ac:dyDescent="0.3">
      <c r="A88" s="331">
        <v>84</v>
      </c>
      <c r="B88" s="332" t="s">
        <v>1979</v>
      </c>
      <c r="C88" s="333">
        <v>1</v>
      </c>
      <c r="D88" s="247"/>
      <c r="E88" s="248"/>
      <c r="F88" s="248"/>
    </row>
    <row r="89" spans="1:6" x14ac:dyDescent="0.3">
      <c r="A89" s="331">
        <v>85</v>
      </c>
      <c r="B89" s="332" t="s">
        <v>1980</v>
      </c>
      <c r="C89" s="333">
        <v>1</v>
      </c>
      <c r="D89" s="247"/>
      <c r="E89" s="248"/>
      <c r="F89" s="248"/>
    </row>
    <row r="90" spans="1:6" x14ac:dyDescent="0.3">
      <c r="A90" s="331">
        <v>86</v>
      </c>
      <c r="B90" s="332" t="s">
        <v>1981</v>
      </c>
      <c r="C90" s="333">
        <v>1</v>
      </c>
      <c r="D90" s="247"/>
      <c r="E90" s="248"/>
      <c r="F90" s="248"/>
    </row>
    <row r="91" spans="1:6" x14ac:dyDescent="0.3">
      <c r="A91" s="331">
        <v>87</v>
      </c>
      <c r="B91" s="332" t="s">
        <v>1977</v>
      </c>
      <c r="C91" s="333">
        <v>1</v>
      </c>
      <c r="D91" s="247"/>
      <c r="E91" s="248"/>
      <c r="F91" s="248"/>
    </row>
    <row r="92" spans="1:6" x14ac:dyDescent="0.3">
      <c r="A92" s="331">
        <v>88</v>
      </c>
      <c r="B92" s="332" t="s">
        <v>1982</v>
      </c>
      <c r="C92" s="333">
        <v>1</v>
      </c>
      <c r="D92" s="247"/>
      <c r="E92" s="248"/>
      <c r="F92" s="248"/>
    </row>
    <row r="93" spans="1:6" x14ac:dyDescent="0.3">
      <c r="A93" s="331">
        <v>89</v>
      </c>
      <c r="B93" s="332" t="s">
        <v>1983</v>
      </c>
      <c r="C93" s="333">
        <v>1</v>
      </c>
      <c r="D93" s="247"/>
      <c r="E93" s="248"/>
      <c r="F93" s="248"/>
    </row>
    <row r="94" spans="1:6" x14ac:dyDescent="0.3">
      <c r="A94" s="331">
        <v>90</v>
      </c>
      <c r="B94" s="332" t="s">
        <v>1984</v>
      </c>
      <c r="C94" s="333">
        <v>1</v>
      </c>
      <c r="D94" s="247"/>
      <c r="E94" s="248"/>
      <c r="F94" s="248"/>
    </row>
    <row r="95" spans="1:6" x14ac:dyDescent="0.3">
      <c r="A95" s="331">
        <v>91</v>
      </c>
      <c r="B95" s="332" t="s">
        <v>1985</v>
      </c>
      <c r="C95" s="333">
        <v>1</v>
      </c>
      <c r="D95" s="247"/>
      <c r="E95" s="248"/>
      <c r="F95" s="248"/>
    </row>
    <row r="96" spans="1:6" x14ac:dyDescent="0.3">
      <c r="A96" s="331">
        <v>92</v>
      </c>
      <c r="B96" s="332" t="s">
        <v>1986</v>
      </c>
      <c r="C96" s="333">
        <v>1</v>
      </c>
      <c r="D96" s="247"/>
      <c r="E96" s="248"/>
      <c r="F96" s="248"/>
    </row>
    <row r="97" spans="1:6" x14ac:dyDescent="0.3">
      <c r="A97" s="331">
        <v>93</v>
      </c>
      <c r="B97" s="332" t="s">
        <v>1987</v>
      </c>
      <c r="C97" s="333">
        <v>1</v>
      </c>
      <c r="D97" s="247"/>
      <c r="E97" s="248"/>
      <c r="F97" s="248"/>
    </row>
    <row r="98" spans="1:6" x14ac:dyDescent="0.3">
      <c r="A98" s="331">
        <v>94</v>
      </c>
      <c r="B98" s="332" t="s">
        <v>1988</v>
      </c>
      <c r="C98" s="333">
        <v>1</v>
      </c>
      <c r="D98" s="247"/>
      <c r="E98" s="248"/>
      <c r="F98" s="248"/>
    </row>
    <row r="99" spans="1:6" x14ac:dyDescent="0.3">
      <c r="A99" s="331">
        <v>95</v>
      </c>
      <c r="B99" s="332" t="s">
        <v>1989</v>
      </c>
      <c r="C99" s="333">
        <v>1</v>
      </c>
      <c r="D99" s="247"/>
      <c r="E99" s="248"/>
      <c r="F99" s="248"/>
    </row>
    <row r="100" spans="1:6" x14ac:dyDescent="0.3">
      <c r="A100" s="331">
        <v>96</v>
      </c>
      <c r="B100" s="332" t="s">
        <v>1990</v>
      </c>
      <c r="C100" s="333">
        <v>1</v>
      </c>
      <c r="D100" s="247"/>
      <c r="E100" s="248"/>
      <c r="F100" s="248"/>
    </row>
    <row r="101" spans="1:6" x14ac:dyDescent="0.3">
      <c r="A101" s="331">
        <v>97</v>
      </c>
      <c r="B101" s="332" t="s">
        <v>1991</v>
      </c>
      <c r="C101" s="333">
        <v>1</v>
      </c>
      <c r="D101" s="247"/>
      <c r="E101" s="248"/>
      <c r="F101" s="248"/>
    </row>
    <row r="102" spans="1:6" x14ac:dyDescent="0.3">
      <c r="A102" s="331">
        <v>98</v>
      </c>
      <c r="B102" s="332" t="s">
        <v>1909</v>
      </c>
      <c r="C102" s="333">
        <v>1</v>
      </c>
      <c r="D102" s="247"/>
      <c r="E102" s="248"/>
      <c r="F102" s="248"/>
    </row>
    <row r="103" spans="1:6" x14ac:dyDescent="0.3">
      <c r="A103" s="331">
        <v>99</v>
      </c>
      <c r="B103" s="332" t="s">
        <v>1992</v>
      </c>
      <c r="C103" s="333">
        <v>1</v>
      </c>
      <c r="D103" s="247"/>
      <c r="E103" s="248"/>
      <c r="F103" s="248"/>
    </row>
    <row r="104" spans="1:6" x14ac:dyDescent="0.3">
      <c r="A104" s="331">
        <v>100</v>
      </c>
      <c r="B104" s="332" t="s">
        <v>1993</v>
      </c>
      <c r="C104" s="333">
        <v>1</v>
      </c>
      <c r="D104" s="247"/>
      <c r="E104" s="248"/>
      <c r="F104" s="248"/>
    </row>
    <row r="105" spans="1:6" x14ac:dyDescent="0.3">
      <c r="A105" s="331">
        <v>101</v>
      </c>
      <c r="B105" s="332" t="s">
        <v>1994</v>
      </c>
      <c r="C105" s="333">
        <v>1</v>
      </c>
      <c r="D105" s="247"/>
      <c r="E105" s="248"/>
      <c r="F105" s="248"/>
    </row>
    <row r="106" spans="1:6" x14ac:dyDescent="0.3">
      <c r="A106" s="331">
        <v>102</v>
      </c>
      <c r="B106" s="332" t="s">
        <v>1994</v>
      </c>
      <c r="C106" s="333">
        <v>1</v>
      </c>
      <c r="D106" s="247"/>
      <c r="E106" s="248"/>
      <c r="F106" s="248"/>
    </row>
    <row r="107" spans="1:6" x14ac:dyDescent="0.3">
      <c r="A107" s="331">
        <v>103</v>
      </c>
      <c r="B107" s="332" t="s">
        <v>1995</v>
      </c>
      <c r="C107" s="333">
        <v>1</v>
      </c>
      <c r="D107" s="247"/>
      <c r="E107" s="248"/>
      <c r="F107" s="248"/>
    </row>
    <row r="108" spans="1:6" x14ac:dyDescent="0.3">
      <c r="A108" s="331">
        <v>104</v>
      </c>
      <c r="B108" s="332" t="s">
        <v>1996</v>
      </c>
      <c r="C108" s="333">
        <v>1</v>
      </c>
      <c r="D108" s="247"/>
      <c r="E108" s="248"/>
      <c r="F108" s="248"/>
    </row>
    <row r="109" spans="1:6" x14ac:dyDescent="0.3">
      <c r="A109" s="331">
        <v>105</v>
      </c>
      <c r="B109" s="332" t="s">
        <v>1997</v>
      </c>
      <c r="C109" s="333">
        <v>1</v>
      </c>
      <c r="D109" s="247"/>
      <c r="E109" s="248"/>
      <c r="F109" s="248"/>
    </row>
    <row r="110" spans="1:6" x14ac:dyDescent="0.3">
      <c r="A110" s="331">
        <v>106</v>
      </c>
      <c r="B110" s="332" t="s">
        <v>1998</v>
      </c>
      <c r="C110" s="333">
        <v>1</v>
      </c>
      <c r="D110" s="247"/>
      <c r="E110" s="248"/>
      <c r="F110" s="248"/>
    </row>
    <row r="111" spans="1:6" x14ac:dyDescent="0.3">
      <c r="A111" s="331">
        <v>107</v>
      </c>
      <c r="B111" s="332" t="s">
        <v>1999</v>
      </c>
      <c r="C111" s="333">
        <v>1</v>
      </c>
      <c r="D111" s="247"/>
      <c r="E111" s="248"/>
      <c r="F111" s="248"/>
    </row>
    <row r="112" spans="1:6" x14ac:dyDescent="0.3">
      <c r="A112" s="331">
        <v>108</v>
      </c>
      <c r="B112" s="332" t="s">
        <v>2000</v>
      </c>
      <c r="C112" s="333">
        <v>1</v>
      </c>
      <c r="D112" s="247"/>
      <c r="E112" s="248"/>
      <c r="F112" s="248"/>
    </row>
    <row r="113" spans="1:6" x14ac:dyDescent="0.3">
      <c r="A113" s="331">
        <v>109</v>
      </c>
      <c r="B113" s="332" t="s">
        <v>2001</v>
      </c>
      <c r="C113" s="333">
        <v>1</v>
      </c>
      <c r="D113" s="247"/>
      <c r="E113" s="248"/>
      <c r="F113" s="248"/>
    </row>
    <row r="114" spans="1:6" x14ac:dyDescent="0.3">
      <c r="A114" s="331">
        <v>110</v>
      </c>
      <c r="B114" s="332" t="s">
        <v>2002</v>
      </c>
      <c r="C114" s="333">
        <v>1</v>
      </c>
      <c r="D114" s="247"/>
      <c r="E114" s="248"/>
      <c r="F114" s="248"/>
    </row>
    <row r="115" spans="1:6" x14ac:dyDescent="0.3">
      <c r="A115" s="331">
        <v>111</v>
      </c>
      <c r="B115" s="332" t="s">
        <v>2003</v>
      </c>
      <c r="C115" s="333">
        <v>1</v>
      </c>
      <c r="D115" s="247"/>
      <c r="E115" s="248"/>
      <c r="F115" s="248"/>
    </row>
    <row r="116" spans="1:6" x14ac:dyDescent="0.3">
      <c r="A116" s="331">
        <v>112</v>
      </c>
      <c r="B116" s="332" t="s">
        <v>2004</v>
      </c>
      <c r="C116" s="333">
        <v>1</v>
      </c>
      <c r="D116" s="247"/>
      <c r="E116" s="248"/>
      <c r="F116" s="248"/>
    </row>
    <row r="117" spans="1:6" x14ac:dyDescent="0.3">
      <c r="A117" s="331">
        <v>113</v>
      </c>
      <c r="B117" s="332" t="s">
        <v>2005</v>
      </c>
      <c r="C117" s="333">
        <v>1</v>
      </c>
      <c r="D117" s="247"/>
      <c r="E117" s="248"/>
      <c r="F117" s="248"/>
    </row>
    <row r="118" spans="1:6" x14ac:dyDescent="0.3">
      <c r="A118" s="331">
        <v>114</v>
      </c>
      <c r="B118" s="332" t="s">
        <v>2006</v>
      </c>
      <c r="C118" s="333">
        <v>1</v>
      </c>
      <c r="D118" s="247"/>
      <c r="E118" s="248"/>
      <c r="F118" s="248"/>
    </row>
    <row r="119" spans="1:6" x14ac:dyDescent="0.3">
      <c r="A119" s="331">
        <v>115</v>
      </c>
      <c r="B119" s="332" t="s">
        <v>2007</v>
      </c>
      <c r="C119" s="333">
        <v>1</v>
      </c>
      <c r="D119" s="247"/>
      <c r="E119" s="248"/>
      <c r="F119" s="248"/>
    </row>
    <row r="120" spans="1:6" x14ac:dyDescent="0.3">
      <c r="A120" s="331">
        <v>116</v>
      </c>
      <c r="B120" s="332" t="s">
        <v>2008</v>
      </c>
      <c r="C120" s="333">
        <v>1</v>
      </c>
      <c r="D120" s="247"/>
      <c r="E120" s="248"/>
      <c r="F120" s="248"/>
    </row>
    <row r="121" spans="1:6" x14ac:dyDescent="0.3">
      <c r="A121" s="331">
        <v>117</v>
      </c>
      <c r="B121" s="332" t="s">
        <v>2009</v>
      </c>
      <c r="C121" s="333">
        <v>1</v>
      </c>
      <c r="D121" s="247"/>
      <c r="E121" s="248"/>
      <c r="F121" s="248"/>
    </row>
    <row r="122" spans="1:6" x14ac:dyDescent="0.3">
      <c r="A122" s="331">
        <v>118</v>
      </c>
      <c r="B122" s="332" t="s">
        <v>2010</v>
      </c>
      <c r="C122" s="333">
        <v>1</v>
      </c>
      <c r="D122" s="247"/>
      <c r="E122" s="248"/>
      <c r="F122" s="248"/>
    </row>
    <row r="123" spans="1:6" x14ac:dyDescent="0.3">
      <c r="A123" s="331">
        <v>119</v>
      </c>
      <c r="B123" s="332" t="s">
        <v>2011</v>
      </c>
      <c r="C123" s="333">
        <v>1</v>
      </c>
      <c r="D123" s="247"/>
      <c r="E123" s="248"/>
      <c r="F123" s="248"/>
    </row>
    <row r="124" spans="1:6" x14ac:dyDescent="0.3">
      <c r="A124" s="331">
        <v>120</v>
      </c>
      <c r="B124" s="332" t="s">
        <v>2012</v>
      </c>
      <c r="C124" s="333">
        <v>1</v>
      </c>
      <c r="D124" s="247"/>
      <c r="E124" s="248"/>
      <c r="F124" s="248"/>
    </row>
    <row r="125" spans="1:6" x14ac:dyDescent="0.3">
      <c r="A125" s="331">
        <v>121</v>
      </c>
      <c r="B125" s="332" t="s">
        <v>2013</v>
      </c>
      <c r="C125" s="333">
        <v>1</v>
      </c>
      <c r="D125" s="247"/>
      <c r="E125" s="248"/>
      <c r="F125" s="248"/>
    </row>
    <row r="126" spans="1:6" x14ac:dyDescent="0.3">
      <c r="A126" s="331">
        <v>122</v>
      </c>
      <c r="B126" s="332" t="s">
        <v>2014</v>
      </c>
      <c r="C126" s="333">
        <v>1</v>
      </c>
      <c r="D126" s="247"/>
      <c r="E126" s="248"/>
      <c r="F126" s="248"/>
    </row>
    <row r="127" spans="1:6" x14ac:dyDescent="0.3">
      <c r="A127" s="331">
        <v>123</v>
      </c>
      <c r="B127" s="332" t="s">
        <v>2015</v>
      </c>
      <c r="C127" s="333">
        <v>1</v>
      </c>
      <c r="D127" s="247"/>
      <c r="E127" s="248"/>
      <c r="F127" s="248"/>
    </row>
    <row r="128" spans="1:6" x14ac:dyDescent="0.3">
      <c r="A128" s="331">
        <v>124</v>
      </c>
      <c r="B128" s="332" t="s">
        <v>2016</v>
      </c>
      <c r="C128" s="333">
        <v>1</v>
      </c>
      <c r="D128" s="247"/>
      <c r="E128" s="248"/>
      <c r="F128" s="248"/>
    </row>
    <row r="129" spans="1:6" x14ac:dyDescent="0.3">
      <c r="A129" s="331">
        <v>125</v>
      </c>
      <c r="B129" s="332" t="s">
        <v>2017</v>
      </c>
      <c r="C129" s="333">
        <v>1</v>
      </c>
      <c r="D129" s="247"/>
      <c r="E129" s="248"/>
      <c r="F129" s="248"/>
    </row>
    <row r="130" spans="1:6" x14ac:dyDescent="0.3">
      <c r="A130" s="331">
        <v>126</v>
      </c>
      <c r="B130" s="332" t="s">
        <v>2018</v>
      </c>
      <c r="C130" s="333">
        <v>1</v>
      </c>
      <c r="D130" s="247"/>
      <c r="E130" s="248"/>
      <c r="F130" s="248"/>
    </row>
    <row r="131" spans="1:6" x14ac:dyDescent="0.3">
      <c r="A131" s="331">
        <v>127</v>
      </c>
      <c r="B131" s="332" t="s">
        <v>1932</v>
      </c>
      <c r="C131" s="333">
        <v>1</v>
      </c>
      <c r="D131" s="247"/>
      <c r="E131" s="248"/>
      <c r="F131" s="248"/>
    </row>
    <row r="132" spans="1:6" x14ac:dyDescent="0.3">
      <c r="A132" s="331">
        <v>128</v>
      </c>
      <c r="B132" s="332" t="s">
        <v>2019</v>
      </c>
      <c r="C132" s="333">
        <v>1</v>
      </c>
      <c r="D132" s="247"/>
      <c r="E132" s="248"/>
      <c r="F132" s="248"/>
    </row>
    <row r="133" spans="1:6" x14ac:dyDescent="0.3">
      <c r="A133" s="331">
        <v>129</v>
      </c>
      <c r="B133" s="332" t="s">
        <v>2020</v>
      </c>
      <c r="C133" s="333">
        <v>1</v>
      </c>
      <c r="D133" s="247"/>
      <c r="E133" s="248"/>
      <c r="F133" s="248"/>
    </row>
    <row r="134" spans="1:6" x14ac:dyDescent="0.3">
      <c r="A134" s="331">
        <v>130</v>
      </c>
      <c r="B134" s="332" t="s">
        <v>2021</v>
      </c>
      <c r="C134" s="333">
        <v>1</v>
      </c>
      <c r="D134" s="247"/>
      <c r="E134" s="248"/>
      <c r="F134" s="248"/>
    </row>
    <row r="135" spans="1:6" x14ac:dyDescent="0.3">
      <c r="A135" s="331">
        <v>131</v>
      </c>
      <c r="B135" s="332" t="s">
        <v>2022</v>
      </c>
      <c r="C135" s="333">
        <v>1</v>
      </c>
      <c r="D135" s="247"/>
      <c r="E135" s="248"/>
      <c r="F135" s="248"/>
    </row>
    <row r="136" spans="1:6" x14ac:dyDescent="0.3">
      <c r="A136" s="331">
        <v>132</v>
      </c>
      <c r="B136" s="332" t="s">
        <v>2023</v>
      </c>
      <c r="C136" s="333">
        <v>1</v>
      </c>
      <c r="D136" s="247"/>
      <c r="E136" s="248"/>
      <c r="F136" s="248"/>
    </row>
    <row r="137" spans="1:6" x14ac:dyDescent="0.3">
      <c r="A137" s="331">
        <v>133</v>
      </c>
      <c r="B137" s="332" t="s">
        <v>2024</v>
      </c>
      <c r="C137" s="333">
        <v>1</v>
      </c>
      <c r="D137" s="247"/>
      <c r="E137" s="248"/>
      <c r="F137" s="248"/>
    </row>
    <row r="138" spans="1:6" x14ac:dyDescent="0.3">
      <c r="A138" s="331">
        <v>134</v>
      </c>
      <c r="B138" s="332" t="s">
        <v>2025</v>
      </c>
      <c r="C138" s="333">
        <v>1</v>
      </c>
      <c r="D138" s="247"/>
      <c r="E138" s="248"/>
      <c r="F138" s="248"/>
    </row>
    <row r="139" spans="1:6" x14ac:dyDescent="0.3">
      <c r="A139" s="331">
        <v>135</v>
      </c>
      <c r="B139" s="332" t="s">
        <v>2026</v>
      </c>
      <c r="C139" s="333">
        <v>1</v>
      </c>
      <c r="D139" s="247"/>
      <c r="E139" s="248"/>
      <c r="F139" s="248"/>
    </row>
    <row r="140" spans="1:6" x14ac:dyDescent="0.3">
      <c r="A140" s="331">
        <v>136</v>
      </c>
      <c r="B140" s="332" t="s">
        <v>2027</v>
      </c>
      <c r="C140" s="333">
        <v>1</v>
      </c>
      <c r="D140" s="247"/>
      <c r="E140" s="248"/>
      <c r="F140" s="248"/>
    </row>
    <row r="141" spans="1:6" x14ac:dyDescent="0.3">
      <c r="A141" s="331">
        <v>137</v>
      </c>
      <c r="B141" s="332" t="s">
        <v>2028</v>
      </c>
      <c r="C141" s="333">
        <v>1</v>
      </c>
      <c r="D141" s="247"/>
      <c r="E141" s="248"/>
      <c r="F141" s="248"/>
    </row>
    <row r="142" spans="1:6" x14ac:dyDescent="0.3">
      <c r="A142" s="331">
        <v>138</v>
      </c>
      <c r="B142" s="332" t="s">
        <v>2029</v>
      </c>
      <c r="C142" s="333">
        <v>1</v>
      </c>
      <c r="D142" s="247"/>
      <c r="E142" s="248"/>
      <c r="F142" s="248"/>
    </row>
    <row r="143" spans="1:6" x14ac:dyDescent="0.3">
      <c r="A143" s="331">
        <v>139</v>
      </c>
      <c r="B143" s="332" t="s">
        <v>2030</v>
      </c>
      <c r="C143" s="333">
        <v>1</v>
      </c>
      <c r="D143" s="247"/>
      <c r="E143" s="248"/>
      <c r="F143" s="248"/>
    </row>
    <row r="144" spans="1:6" x14ac:dyDescent="0.3">
      <c r="A144" s="331">
        <v>140</v>
      </c>
      <c r="B144" s="332" t="s">
        <v>2031</v>
      </c>
      <c r="C144" s="333">
        <v>1</v>
      </c>
      <c r="D144" s="247"/>
      <c r="E144" s="248"/>
      <c r="F144" s="248"/>
    </row>
    <row r="145" spans="1:6" x14ac:dyDescent="0.3">
      <c r="A145" s="331">
        <v>141</v>
      </c>
      <c r="B145" s="332" t="s">
        <v>2032</v>
      </c>
      <c r="C145" s="333">
        <v>1</v>
      </c>
      <c r="D145" s="247"/>
      <c r="E145" s="248"/>
      <c r="F145" s="248"/>
    </row>
    <row r="146" spans="1:6" x14ac:dyDescent="0.3">
      <c r="A146" s="331">
        <v>142</v>
      </c>
      <c r="B146" s="332" t="s">
        <v>2033</v>
      </c>
      <c r="C146" s="333">
        <v>1</v>
      </c>
      <c r="D146" s="247"/>
      <c r="E146" s="248"/>
      <c r="F146" s="248"/>
    </row>
    <row r="147" spans="1:6" x14ac:dyDescent="0.3">
      <c r="A147" s="331">
        <v>143</v>
      </c>
      <c r="B147" s="332" t="s">
        <v>2034</v>
      </c>
      <c r="C147" s="333">
        <v>1</v>
      </c>
      <c r="D147" s="247"/>
      <c r="E147" s="248"/>
      <c r="F147" s="248"/>
    </row>
    <row r="148" spans="1:6" x14ac:dyDescent="0.3">
      <c r="A148" s="331">
        <v>144</v>
      </c>
      <c r="B148" s="332" t="s">
        <v>2035</v>
      </c>
      <c r="C148" s="333">
        <v>1</v>
      </c>
      <c r="D148" s="247"/>
      <c r="E148" s="248"/>
      <c r="F148" s="248"/>
    </row>
    <row r="149" spans="1:6" x14ac:dyDescent="0.3">
      <c r="A149" s="331">
        <v>145</v>
      </c>
      <c r="B149" s="332" t="s">
        <v>2036</v>
      </c>
      <c r="C149" s="333">
        <v>1</v>
      </c>
      <c r="D149" s="247"/>
      <c r="E149" s="248"/>
      <c r="F149" s="248"/>
    </row>
    <row r="150" spans="1:6" x14ac:dyDescent="0.3">
      <c r="A150" s="331">
        <v>146</v>
      </c>
      <c r="B150" s="332" t="s">
        <v>2036</v>
      </c>
      <c r="C150" s="333">
        <v>1</v>
      </c>
      <c r="D150" s="247"/>
      <c r="E150" s="248"/>
      <c r="F150" s="248"/>
    </row>
    <row r="151" spans="1:6" x14ac:dyDescent="0.3">
      <c r="A151" s="331">
        <v>147</v>
      </c>
      <c r="B151" s="332" t="s">
        <v>2037</v>
      </c>
      <c r="C151" s="333">
        <v>1</v>
      </c>
      <c r="D151" s="247"/>
      <c r="E151" s="248"/>
      <c r="F151" s="248"/>
    </row>
    <row r="152" spans="1:6" x14ac:dyDescent="0.3">
      <c r="A152" s="331">
        <v>148</v>
      </c>
      <c r="B152" s="332" t="s">
        <v>2038</v>
      </c>
      <c r="C152" s="333">
        <v>1</v>
      </c>
      <c r="D152" s="247"/>
      <c r="E152" s="248"/>
      <c r="F152" s="248"/>
    </row>
    <row r="153" spans="1:6" x14ac:dyDescent="0.3">
      <c r="A153" s="331">
        <v>149</v>
      </c>
      <c r="B153" s="332" t="s">
        <v>2038</v>
      </c>
      <c r="C153" s="333">
        <v>1</v>
      </c>
      <c r="D153" s="247"/>
      <c r="E153" s="248"/>
      <c r="F153" s="248"/>
    </row>
    <row r="154" spans="1:6" x14ac:dyDescent="0.3">
      <c r="A154" s="331">
        <v>150</v>
      </c>
      <c r="B154" s="332" t="s">
        <v>2039</v>
      </c>
      <c r="C154" s="333">
        <v>1</v>
      </c>
      <c r="D154" s="247"/>
      <c r="E154" s="248"/>
      <c r="F154" s="248"/>
    </row>
    <row r="155" spans="1:6" x14ac:dyDescent="0.3">
      <c r="A155" s="331">
        <v>151</v>
      </c>
      <c r="B155" s="332" t="s">
        <v>2040</v>
      </c>
      <c r="C155" s="333">
        <v>1</v>
      </c>
      <c r="D155" s="247"/>
      <c r="E155" s="248"/>
      <c r="F155" s="248"/>
    </row>
    <row r="156" spans="1:6" x14ac:dyDescent="0.3">
      <c r="A156" s="331">
        <v>152</v>
      </c>
      <c r="B156" s="332" t="s">
        <v>2041</v>
      </c>
      <c r="C156" s="333">
        <v>1</v>
      </c>
      <c r="D156" s="247"/>
      <c r="E156" s="248"/>
      <c r="F156" s="248"/>
    </row>
    <row r="157" spans="1:6" x14ac:dyDescent="0.3">
      <c r="A157" s="331">
        <v>153</v>
      </c>
      <c r="B157" s="332" t="s">
        <v>2042</v>
      </c>
      <c r="C157" s="333">
        <v>1</v>
      </c>
      <c r="D157" s="247"/>
      <c r="E157" s="248"/>
      <c r="F157" s="248"/>
    </row>
    <row r="158" spans="1:6" x14ac:dyDescent="0.3">
      <c r="A158" s="331">
        <v>154</v>
      </c>
      <c r="B158" s="332" t="s">
        <v>2043</v>
      </c>
      <c r="C158" s="333">
        <v>1</v>
      </c>
      <c r="D158" s="247"/>
      <c r="E158" s="248"/>
      <c r="F158" s="248"/>
    </row>
    <row r="159" spans="1:6" x14ac:dyDescent="0.3">
      <c r="A159" s="331">
        <v>155</v>
      </c>
      <c r="B159" s="332" t="s">
        <v>2044</v>
      </c>
      <c r="C159" s="333">
        <v>1</v>
      </c>
      <c r="D159" s="247"/>
      <c r="E159" s="248"/>
      <c r="F159" s="248"/>
    </row>
    <row r="160" spans="1:6" x14ac:dyDescent="0.3">
      <c r="A160" s="331">
        <v>156</v>
      </c>
      <c r="B160" s="332" t="s">
        <v>2045</v>
      </c>
      <c r="C160" s="333">
        <v>1</v>
      </c>
      <c r="D160" s="247"/>
      <c r="E160" s="248"/>
      <c r="F160" s="248"/>
    </row>
    <row r="161" spans="1:6" x14ac:dyDescent="0.3">
      <c r="A161" s="331">
        <v>157</v>
      </c>
      <c r="B161" s="332" t="s">
        <v>2046</v>
      </c>
      <c r="C161" s="333">
        <v>1</v>
      </c>
      <c r="D161" s="247"/>
      <c r="E161" s="248"/>
      <c r="F161" s="248"/>
    </row>
    <row r="162" spans="1:6" x14ac:dyDescent="0.3">
      <c r="A162" s="331">
        <v>158</v>
      </c>
      <c r="B162" s="332" t="s">
        <v>2047</v>
      </c>
      <c r="C162" s="333">
        <v>1</v>
      </c>
      <c r="D162" s="247"/>
      <c r="E162" s="248"/>
      <c r="F162" s="248"/>
    </row>
    <row r="163" spans="1:6" x14ac:dyDescent="0.3">
      <c r="A163" s="331">
        <v>159</v>
      </c>
      <c r="B163" s="332" t="s">
        <v>2048</v>
      </c>
      <c r="C163" s="333">
        <v>1</v>
      </c>
      <c r="D163" s="247"/>
      <c r="E163" s="248"/>
      <c r="F163" s="248"/>
    </row>
    <row r="164" spans="1:6" x14ac:dyDescent="0.3">
      <c r="A164" s="331">
        <v>160</v>
      </c>
      <c r="B164" s="332" t="s">
        <v>2049</v>
      </c>
      <c r="C164" s="333">
        <v>1</v>
      </c>
      <c r="D164" s="247"/>
      <c r="E164" s="248"/>
      <c r="F164" s="248"/>
    </row>
    <row r="165" spans="1:6" x14ac:dyDescent="0.3">
      <c r="A165" s="331">
        <v>161</v>
      </c>
      <c r="B165" s="332" t="s">
        <v>2050</v>
      </c>
      <c r="C165" s="333">
        <v>1</v>
      </c>
      <c r="D165" s="247"/>
      <c r="E165" s="248"/>
      <c r="F165" s="248"/>
    </row>
    <row r="166" spans="1:6" x14ac:dyDescent="0.3">
      <c r="A166" s="331">
        <v>162</v>
      </c>
      <c r="B166" s="332" t="s">
        <v>2051</v>
      </c>
      <c r="C166" s="333">
        <v>1</v>
      </c>
      <c r="D166" s="247"/>
      <c r="E166" s="248"/>
      <c r="F166" s="248"/>
    </row>
    <row r="167" spans="1:6" x14ac:dyDescent="0.3">
      <c r="A167" s="331">
        <v>163</v>
      </c>
      <c r="B167" s="332" t="s">
        <v>2052</v>
      </c>
      <c r="C167" s="333">
        <v>1</v>
      </c>
      <c r="D167" s="247"/>
      <c r="E167" s="248"/>
      <c r="F167" s="248"/>
    </row>
    <row r="168" spans="1:6" x14ac:dyDescent="0.3">
      <c r="A168" s="331">
        <v>164</v>
      </c>
      <c r="B168" s="332" t="s">
        <v>2053</v>
      </c>
      <c r="C168" s="333">
        <v>1</v>
      </c>
      <c r="D168" s="247"/>
      <c r="E168" s="248"/>
      <c r="F168" s="248"/>
    </row>
    <row r="169" spans="1:6" x14ac:dyDescent="0.3">
      <c r="A169" s="331">
        <v>165</v>
      </c>
      <c r="B169" s="332" t="s">
        <v>2054</v>
      </c>
      <c r="C169" s="333">
        <v>1</v>
      </c>
      <c r="D169" s="247"/>
      <c r="E169" s="248"/>
      <c r="F169" s="248"/>
    </row>
    <row r="170" spans="1:6" x14ac:dyDescent="0.3">
      <c r="A170" s="331">
        <v>166</v>
      </c>
      <c r="B170" s="332" t="s">
        <v>2055</v>
      </c>
      <c r="C170" s="333">
        <v>1</v>
      </c>
      <c r="D170" s="247"/>
      <c r="E170" s="248"/>
      <c r="F170" s="248"/>
    </row>
    <row r="171" spans="1:6" x14ac:dyDescent="0.3">
      <c r="A171" s="331">
        <v>167</v>
      </c>
      <c r="B171" s="332" t="s">
        <v>2056</v>
      </c>
      <c r="C171" s="333">
        <v>1</v>
      </c>
      <c r="D171" s="247"/>
      <c r="E171" s="248"/>
      <c r="F171" s="248"/>
    </row>
    <row r="172" spans="1:6" x14ac:dyDescent="0.3">
      <c r="A172" s="331">
        <v>168</v>
      </c>
      <c r="B172" s="332" t="s">
        <v>2057</v>
      </c>
      <c r="C172" s="333">
        <v>1</v>
      </c>
      <c r="D172" s="247"/>
      <c r="E172" s="248"/>
      <c r="F172" s="248"/>
    </row>
    <row r="173" spans="1:6" x14ac:dyDescent="0.3">
      <c r="A173" s="331">
        <v>169</v>
      </c>
      <c r="B173" s="332" t="s">
        <v>2058</v>
      </c>
      <c r="C173" s="333">
        <v>1</v>
      </c>
      <c r="D173" s="247"/>
      <c r="E173" s="248"/>
      <c r="F173" s="248"/>
    </row>
    <row r="174" spans="1:6" x14ac:dyDescent="0.3">
      <c r="A174" s="331">
        <v>170</v>
      </c>
      <c r="B174" s="332" t="s">
        <v>2059</v>
      </c>
      <c r="C174" s="333">
        <v>1</v>
      </c>
      <c r="D174" s="247"/>
      <c r="E174" s="248"/>
      <c r="F174" s="248"/>
    </row>
    <row r="175" spans="1:6" x14ac:dyDescent="0.3">
      <c r="A175" s="331">
        <v>171</v>
      </c>
      <c r="B175" s="332" t="s">
        <v>2058</v>
      </c>
      <c r="C175" s="333">
        <v>1</v>
      </c>
      <c r="D175" s="247"/>
      <c r="E175" s="248"/>
      <c r="F175" s="248"/>
    </row>
    <row r="176" spans="1:6" x14ac:dyDescent="0.3">
      <c r="A176" s="331">
        <v>172</v>
      </c>
      <c r="B176" s="332" t="s">
        <v>2060</v>
      </c>
      <c r="C176" s="333">
        <v>1</v>
      </c>
      <c r="D176" s="247"/>
      <c r="E176" s="248"/>
      <c r="F176" s="248"/>
    </row>
    <row r="177" spans="1:6" x14ac:dyDescent="0.3">
      <c r="A177" s="331">
        <v>173</v>
      </c>
      <c r="B177" s="332" t="s">
        <v>2061</v>
      </c>
      <c r="C177" s="333">
        <v>1</v>
      </c>
      <c r="D177" s="247"/>
      <c r="E177" s="248"/>
      <c r="F177" s="248"/>
    </row>
    <row r="178" spans="1:6" x14ac:dyDescent="0.3">
      <c r="A178" s="331">
        <v>174</v>
      </c>
      <c r="B178" s="332" t="s">
        <v>2062</v>
      </c>
      <c r="C178" s="333">
        <v>1</v>
      </c>
      <c r="D178" s="247"/>
      <c r="E178" s="248"/>
      <c r="F178" s="248"/>
    </row>
    <row r="179" spans="1:6" x14ac:dyDescent="0.3">
      <c r="A179" s="331">
        <v>175</v>
      </c>
      <c r="B179" s="332" t="s">
        <v>2063</v>
      </c>
      <c r="C179" s="333">
        <v>1</v>
      </c>
      <c r="D179" s="247"/>
      <c r="E179" s="248"/>
      <c r="F179" s="248"/>
    </row>
    <row r="180" spans="1:6" x14ac:dyDescent="0.3">
      <c r="A180" s="331">
        <v>176</v>
      </c>
      <c r="B180" s="332" t="s">
        <v>2064</v>
      </c>
      <c r="C180" s="333">
        <v>1</v>
      </c>
      <c r="D180" s="247"/>
      <c r="E180" s="248"/>
      <c r="F180" s="248"/>
    </row>
    <row r="181" spans="1:6" x14ac:dyDescent="0.3">
      <c r="A181" s="331">
        <v>177</v>
      </c>
      <c r="B181" s="332" t="s">
        <v>2065</v>
      </c>
      <c r="C181" s="333">
        <v>1</v>
      </c>
      <c r="D181" s="247"/>
      <c r="E181" s="248"/>
      <c r="F181" s="248"/>
    </row>
    <row r="182" spans="1:6" x14ac:dyDescent="0.3">
      <c r="A182" s="331">
        <v>178</v>
      </c>
      <c r="B182" s="332" t="s">
        <v>2066</v>
      </c>
      <c r="C182" s="333">
        <v>1</v>
      </c>
      <c r="D182" s="247"/>
      <c r="E182" s="248"/>
      <c r="F182" s="248"/>
    </row>
    <row r="183" spans="1:6" x14ac:dyDescent="0.3">
      <c r="A183" s="331">
        <v>179</v>
      </c>
      <c r="B183" s="332" t="s">
        <v>2067</v>
      </c>
      <c r="C183" s="333">
        <v>1</v>
      </c>
      <c r="D183" s="247"/>
      <c r="E183" s="248"/>
      <c r="F183" s="248"/>
    </row>
    <row r="184" spans="1:6" x14ac:dyDescent="0.3">
      <c r="A184" s="331">
        <v>180</v>
      </c>
      <c r="B184" s="332" t="s">
        <v>2068</v>
      </c>
      <c r="C184" s="333">
        <v>1</v>
      </c>
      <c r="D184" s="247"/>
      <c r="E184" s="248"/>
      <c r="F184" s="248"/>
    </row>
    <row r="185" spans="1:6" x14ac:dyDescent="0.3">
      <c r="A185" s="331">
        <v>181</v>
      </c>
      <c r="B185" s="332" t="s">
        <v>2069</v>
      </c>
      <c r="C185" s="333">
        <v>1</v>
      </c>
      <c r="D185" s="247"/>
      <c r="E185" s="248"/>
      <c r="F185" s="248"/>
    </row>
    <row r="186" spans="1:6" x14ac:dyDescent="0.3">
      <c r="A186" s="331">
        <v>182</v>
      </c>
      <c r="B186" s="332" t="s">
        <v>2070</v>
      </c>
      <c r="C186" s="333">
        <v>1</v>
      </c>
      <c r="D186" s="247"/>
      <c r="E186" s="248"/>
      <c r="F186" s="248"/>
    </row>
    <row r="187" spans="1:6" x14ac:dyDescent="0.3">
      <c r="A187" s="331">
        <v>183</v>
      </c>
      <c r="B187" s="332" t="s">
        <v>2071</v>
      </c>
      <c r="C187" s="333">
        <v>1</v>
      </c>
      <c r="D187" s="247"/>
      <c r="E187" s="248"/>
      <c r="F187" s="248"/>
    </row>
    <row r="188" spans="1:6" x14ac:dyDescent="0.3">
      <c r="A188" s="331">
        <v>184</v>
      </c>
      <c r="B188" s="332" t="s">
        <v>2072</v>
      </c>
      <c r="C188" s="333">
        <v>1</v>
      </c>
      <c r="D188" s="247"/>
      <c r="E188" s="248"/>
      <c r="F188" s="248"/>
    </row>
    <row r="189" spans="1:6" x14ac:dyDescent="0.3">
      <c r="A189" s="331">
        <v>185</v>
      </c>
      <c r="B189" s="332" t="s">
        <v>2073</v>
      </c>
      <c r="C189" s="333">
        <v>1</v>
      </c>
      <c r="D189" s="247"/>
      <c r="E189" s="248"/>
      <c r="F189" s="248"/>
    </row>
    <row r="190" spans="1:6" x14ac:dyDescent="0.3">
      <c r="A190" s="331">
        <v>186</v>
      </c>
      <c r="B190" s="332" t="s">
        <v>2074</v>
      </c>
      <c r="C190" s="333">
        <v>1</v>
      </c>
      <c r="D190" s="247"/>
      <c r="E190" s="248"/>
      <c r="F190" s="248"/>
    </row>
    <row r="191" spans="1:6" x14ac:dyDescent="0.3">
      <c r="A191" s="331">
        <v>187</v>
      </c>
      <c r="B191" s="332" t="s">
        <v>2075</v>
      </c>
      <c r="C191" s="333">
        <v>1</v>
      </c>
      <c r="D191" s="247"/>
      <c r="E191" s="248"/>
      <c r="F191" s="248"/>
    </row>
    <row r="192" spans="1:6" x14ac:dyDescent="0.3">
      <c r="A192" s="331">
        <v>188</v>
      </c>
      <c r="B192" s="332" t="s">
        <v>2076</v>
      </c>
      <c r="C192" s="333">
        <v>1</v>
      </c>
      <c r="D192" s="247"/>
      <c r="E192" s="248"/>
      <c r="F192" s="248"/>
    </row>
    <row r="193" spans="1:6" x14ac:dyDescent="0.3">
      <c r="A193" s="331">
        <v>189</v>
      </c>
      <c r="B193" s="332" t="s">
        <v>2077</v>
      </c>
      <c r="C193" s="333">
        <v>1</v>
      </c>
      <c r="D193" s="247"/>
      <c r="E193" s="248"/>
      <c r="F193" s="248"/>
    </row>
    <row r="194" spans="1:6" x14ac:dyDescent="0.3">
      <c r="A194" s="331">
        <v>190</v>
      </c>
      <c r="B194" s="332" t="s">
        <v>2078</v>
      </c>
      <c r="C194" s="333">
        <v>1</v>
      </c>
      <c r="D194" s="247"/>
      <c r="E194" s="248"/>
      <c r="F194" s="248"/>
    </row>
    <row r="195" spans="1:6" x14ac:dyDescent="0.3">
      <c r="A195" s="331">
        <v>191</v>
      </c>
      <c r="B195" s="332" t="s">
        <v>2079</v>
      </c>
      <c r="C195" s="333">
        <v>1</v>
      </c>
      <c r="D195" s="247"/>
      <c r="E195" s="248"/>
      <c r="F195" s="248"/>
    </row>
    <row r="196" spans="1:6" x14ac:dyDescent="0.3">
      <c r="A196" s="331">
        <v>192</v>
      </c>
      <c r="B196" s="332" t="s">
        <v>2080</v>
      </c>
      <c r="C196" s="333">
        <v>1</v>
      </c>
      <c r="D196" s="247"/>
      <c r="E196" s="248"/>
      <c r="F196" s="248"/>
    </row>
    <row r="197" spans="1:6" x14ac:dyDescent="0.3">
      <c r="A197" s="331">
        <v>193</v>
      </c>
      <c r="B197" s="332" t="s">
        <v>2081</v>
      </c>
      <c r="C197" s="333">
        <v>1</v>
      </c>
      <c r="D197" s="247"/>
      <c r="E197" s="248"/>
      <c r="F197" s="248"/>
    </row>
    <row r="198" spans="1:6" x14ac:dyDescent="0.3">
      <c r="A198" s="331">
        <v>194</v>
      </c>
      <c r="B198" s="332" t="s">
        <v>2082</v>
      </c>
      <c r="C198" s="333">
        <v>1</v>
      </c>
      <c r="D198" s="247"/>
      <c r="E198" s="248"/>
      <c r="F198" s="248"/>
    </row>
    <row r="199" spans="1:6" x14ac:dyDescent="0.3">
      <c r="A199" s="331">
        <v>195</v>
      </c>
      <c r="B199" s="332" t="s">
        <v>2083</v>
      </c>
      <c r="C199" s="333">
        <v>1</v>
      </c>
      <c r="D199" s="247"/>
      <c r="E199" s="248"/>
      <c r="F199" s="248"/>
    </row>
    <row r="200" spans="1:6" x14ac:dyDescent="0.3">
      <c r="A200" s="331">
        <v>196</v>
      </c>
      <c r="B200" s="332" t="s">
        <v>2084</v>
      </c>
      <c r="C200" s="333">
        <v>1</v>
      </c>
      <c r="D200" s="247"/>
      <c r="E200" s="248"/>
      <c r="F200" s="248"/>
    </row>
    <row r="201" spans="1:6" x14ac:dyDescent="0.3">
      <c r="A201" s="331">
        <v>197</v>
      </c>
      <c r="B201" s="332" t="s">
        <v>2085</v>
      </c>
      <c r="C201" s="333">
        <v>1</v>
      </c>
      <c r="D201" s="247"/>
      <c r="E201" s="248"/>
      <c r="F201" s="248"/>
    </row>
    <row r="202" spans="1:6" x14ac:dyDescent="0.3">
      <c r="A202" s="331">
        <v>198</v>
      </c>
      <c r="B202" s="332" t="s">
        <v>2085</v>
      </c>
      <c r="C202" s="333">
        <v>1</v>
      </c>
      <c r="D202" s="247"/>
      <c r="E202" s="248"/>
      <c r="F202" s="248"/>
    </row>
    <row r="203" spans="1:6" x14ac:dyDescent="0.3">
      <c r="A203" s="331">
        <v>199</v>
      </c>
      <c r="B203" s="332" t="s">
        <v>2086</v>
      </c>
      <c r="C203" s="333">
        <v>1</v>
      </c>
      <c r="D203" s="247"/>
      <c r="E203" s="248"/>
      <c r="F203" s="248"/>
    </row>
    <row r="204" spans="1:6" x14ac:dyDescent="0.3">
      <c r="A204" s="331">
        <v>200</v>
      </c>
      <c r="B204" s="332" t="s">
        <v>2087</v>
      </c>
      <c r="C204" s="333">
        <v>1</v>
      </c>
      <c r="D204" s="247"/>
      <c r="E204" s="248"/>
      <c r="F204" s="248"/>
    </row>
    <row r="205" spans="1:6" x14ac:dyDescent="0.3">
      <c r="A205" s="331">
        <v>201</v>
      </c>
      <c r="B205" s="332" t="s">
        <v>2088</v>
      </c>
      <c r="C205" s="333">
        <v>1</v>
      </c>
      <c r="D205" s="247"/>
      <c r="E205" s="248"/>
      <c r="F205" s="248"/>
    </row>
    <row r="206" spans="1:6" x14ac:dyDescent="0.3">
      <c r="A206" s="331">
        <v>202</v>
      </c>
      <c r="B206" s="332" t="s">
        <v>2089</v>
      </c>
      <c r="C206" s="333">
        <v>1</v>
      </c>
      <c r="D206" s="247"/>
      <c r="E206" s="248"/>
      <c r="F206" s="248"/>
    </row>
    <row r="207" spans="1:6" x14ac:dyDescent="0.3">
      <c r="A207" s="331">
        <v>203</v>
      </c>
      <c r="B207" s="332" t="s">
        <v>2090</v>
      </c>
      <c r="C207" s="333">
        <v>1</v>
      </c>
      <c r="D207" s="247"/>
      <c r="E207" s="248"/>
      <c r="F207" s="248"/>
    </row>
    <row r="208" spans="1:6" x14ac:dyDescent="0.3">
      <c r="A208" s="331">
        <v>204</v>
      </c>
      <c r="B208" s="332" t="s">
        <v>2091</v>
      </c>
      <c r="C208" s="333">
        <v>1</v>
      </c>
      <c r="D208" s="247"/>
      <c r="E208" s="248"/>
      <c r="F208" s="248"/>
    </row>
    <row r="209" spans="1:6" x14ac:dyDescent="0.3">
      <c r="A209" s="331">
        <v>205</v>
      </c>
      <c r="B209" s="332" t="s">
        <v>2092</v>
      </c>
      <c r="C209" s="333">
        <v>1</v>
      </c>
      <c r="D209" s="247"/>
      <c r="E209" s="248"/>
      <c r="F209" s="248"/>
    </row>
    <row r="210" spans="1:6" x14ac:dyDescent="0.3">
      <c r="A210" s="331">
        <v>206</v>
      </c>
      <c r="B210" s="332" t="s">
        <v>2093</v>
      </c>
      <c r="C210" s="333">
        <v>1</v>
      </c>
      <c r="D210" s="247"/>
      <c r="E210" s="248"/>
      <c r="F210" s="248"/>
    </row>
    <row r="211" spans="1:6" x14ac:dyDescent="0.3">
      <c r="A211" s="331">
        <v>207</v>
      </c>
      <c r="B211" s="332" t="s">
        <v>2094</v>
      </c>
      <c r="C211" s="333">
        <v>1</v>
      </c>
      <c r="D211" s="247"/>
      <c r="E211" s="248"/>
      <c r="F211" s="248"/>
    </row>
    <row r="212" spans="1:6" x14ac:dyDescent="0.3">
      <c r="A212" s="331">
        <v>208</v>
      </c>
      <c r="B212" s="332" t="s">
        <v>2095</v>
      </c>
      <c r="C212" s="333">
        <v>1</v>
      </c>
      <c r="D212" s="247"/>
      <c r="E212" s="248"/>
      <c r="F212" s="248"/>
    </row>
    <row r="213" spans="1:6" x14ac:dyDescent="0.3">
      <c r="A213" s="331">
        <v>209</v>
      </c>
      <c r="B213" s="332" t="s">
        <v>2096</v>
      </c>
      <c r="C213" s="333">
        <v>1</v>
      </c>
      <c r="D213" s="247"/>
      <c r="E213" s="248"/>
      <c r="F213" s="248"/>
    </row>
    <row r="214" spans="1:6" x14ac:dyDescent="0.3">
      <c r="A214" s="331">
        <v>210</v>
      </c>
      <c r="B214" s="332" t="s">
        <v>2097</v>
      </c>
      <c r="C214" s="333">
        <v>1</v>
      </c>
      <c r="D214" s="247"/>
      <c r="E214" s="248"/>
      <c r="F214" s="248"/>
    </row>
    <row r="215" spans="1:6" x14ac:dyDescent="0.3">
      <c r="A215" s="331">
        <v>211</v>
      </c>
      <c r="B215" s="332" t="s">
        <v>2098</v>
      </c>
      <c r="C215" s="333">
        <v>1</v>
      </c>
      <c r="D215" s="247"/>
      <c r="E215" s="248"/>
      <c r="F215" s="248"/>
    </row>
    <row r="216" spans="1:6" x14ac:dyDescent="0.3">
      <c r="A216" s="331">
        <v>212</v>
      </c>
      <c r="B216" s="332" t="s">
        <v>2099</v>
      </c>
      <c r="C216" s="333">
        <v>1</v>
      </c>
      <c r="D216" s="247"/>
      <c r="E216" s="248"/>
      <c r="F216" s="248"/>
    </row>
    <row r="217" spans="1:6" x14ac:dyDescent="0.3">
      <c r="A217" s="331">
        <v>213</v>
      </c>
      <c r="B217" s="332" t="s">
        <v>2100</v>
      </c>
      <c r="C217" s="333">
        <v>1</v>
      </c>
      <c r="D217" s="247"/>
      <c r="E217" s="248"/>
      <c r="F217" s="248"/>
    </row>
    <row r="218" spans="1:6" x14ac:dyDescent="0.3">
      <c r="A218" s="331">
        <v>214</v>
      </c>
      <c r="B218" s="332" t="s">
        <v>2101</v>
      </c>
      <c r="C218" s="333">
        <v>1</v>
      </c>
      <c r="D218" s="247"/>
      <c r="E218" s="248"/>
      <c r="F218" s="248"/>
    </row>
    <row r="219" spans="1:6" x14ac:dyDescent="0.3">
      <c r="A219" s="331">
        <v>215</v>
      </c>
      <c r="B219" s="332" t="s">
        <v>2102</v>
      </c>
      <c r="C219" s="333">
        <v>1</v>
      </c>
      <c r="D219" s="247"/>
      <c r="E219" s="248"/>
      <c r="F219" s="248"/>
    </row>
    <row r="220" spans="1:6" x14ac:dyDescent="0.3">
      <c r="A220" s="331">
        <v>216</v>
      </c>
      <c r="B220" s="332" t="s">
        <v>2103</v>
      </c>
      <c r="C220" s="333">
        <v>1</v>
      </c>
      <c r="D220" s="247"/>
      <c r="E220" s="248"/>
      <c r="F220" s="248"/>
    </row>
    <row r="221" spans="1:6" x14ac:dyDescent="0.3">
      <c r="A221" s="331">
        <v>217</v>
      </c>
      <c r="B221" s="332" t="s">
        <v>2104</v>
      </c>
      <c r="C221" s="333">
        <v>1</v>
      </c>
      <c r="D221" s="247"/>
      <c r="E221" s="248"/>
      <c r="F221" s="248"/>
    </row>
    <row r="222" spans="1:6" x14ac:dyDescent="0.3">
      <c r="A222" s="331">
        <v>218</v>
      </c>
      <c r="B222" s="332" t="s">
        <v>2105</v>
      </c>
      <c r="C222" s="333">
        <v>1</v>
      </c>
      <c r="D222" s="247"/>
      <c r="E222" s="248"/>
      <c r="F222" s="248"/>
    </row>
    <row r="223" spans="1:6" x14ac:dyDescent="0.3">
      <c r="A223" s="331">
        <v>219</v>
      </c>
      <c r="B223" s="332" t="s">
        <v>2106</v>
      </c>
      <c r="C223" s="333">
        <v>1</v>
      </c>
      <c r="D223" s="247"/>
      <c r="E223" s="248"/>
      <c r="F223" s="248"/>
    </row>
    <row r="224" spans="1:6" x14ac:dyDescent="0.3">
      <c r="A224" s="331">
        <v>220</v>
      </c>
      <c r="B224" s="332" t="s">
        <v>2107</v>
      </c>
      <c r="C224" s="333">
        <v>1</v>
      </c>
      <c r="D224" s="247"/>
      <c r="E224" s="248"/>
      <c r="F224" s="248"/>
    </row>
    <row r="225" spans="1:6" x14ac:dyDescent="0.3">
      <c r="A225" s="331">
        <v>221</v>
      </c>
      <c r="B225" s="332" t="s">
        <v>2108</v>
      </c>
      <c r="C225" s="333">
        <v>1</v>
      </c>
      <c r="D225" s="247"/>
      <c r="E225" s="248"/>
      <c r="F225" s="248"/>
    </row>
    <row r="226" spans="1:6" x14ac:dyDescent="0.3">
      <c r="A226" s="331">
        <v>222</v>
      </c>
      <c r="B226" s="332" t="s">
        <v>2109</v>
      </c>
      <c r="C226" s="333">
        <v>1</v>
      </c>
      <c r="D226" s="247"/>
      <c r="E226" s="248"/>
      <c r="F226" s="248"/>
    </row>
    <row r="227" spans="1:6" x14ac:dyDescent="0.3">
      <c r="A227" s="331">
        <v>223</v>
      </c>
      <c r="B227" s="332" t="s">
        <v>2110</v>
      </c>
      <c r="C227" s="333">
        <v>1</v>
      </c>
      <c r="D227" s="247"/>
      <c r="E227" s="248"/>
      <c r="F227" s="248"/>
    </row>
    <row r="228" spans="1:6" x14ac:dyDescent="0.3">
      <c r="A228" s="331">
        <v>224</v>
      </c>
      <c r="B228" s="332" t="s">
        <v>2111</v>
      </c>
      <c r="C228" s="333">
        <v>1</v>
      </c>
      <c r="D228" s="247"/>
      <c r="E228" s="248"/>
      <c r="F228" s="248"/>
    </row>
    <row r="229" spans="1:6" x14ac:dyDescent="0.3">
      <c r="A229" s="331">
        <v>225</v>
      </c>
      <c r="B229" s="332" t="s">
        <v>2112</v>
      </c>
      <c r="C229" s="333">
        <v>1</v>
      </c>
      <c r="D229" s="247"/>
      <c r="E229" s="248"/>
      <c r="F229" s="248"/>
    </row>
    <row r="230" spans="1:6" x14ac:dyDescent="0.3">
      <c r="A230" s="331">
        <v>226</v>
      </c>
      <c r="B230" s="332" t="s">
        <v>2113</v>
      </c>
      <c r="C230" s="333">
        <v>1</v>
      </c>
      <c r="D230" s="247"/>
      <c r="E230" s="248"/>
      <c r="F230" s="248"/>
    </row>
    <row r="231" spans="1:6" x14ac:dyDescent="0.3">
      <c r="A231" s="331">
        <v>227</v>
      </c>
      <c r="B231" s="332" t="s">
        <v>2114</v>
      </c>
      <c r="C231" s="333">
        <v>1</v>
      </c>
      <c r="D231" s="247"/>
      <c r="E231" s="248"/>
      <c r="F231" s="248"/>
    </row>
    <row r="232" spans="1:6" x14ac:dyDescent="0.3">
      <c r="A232" s="331">
        <v>228</v>
      </c>
      <c r="B232" s="332" t="s">
        <v>2115</v>
      </c>
      <c r="C232" s="333">
        <v>1</v>
      </c>
      <c r="D232" s="247"/>
      <c r="E232" s="248"/>
      <c r="F232" s="248"/>
    </row>
    <row r="233" spans="1:6" x14ac:dyDescent="0.3">
      <c r="A233" s="331">
        <v>229</v>
      </c>
      <c r="B233" s="332" t="s">
        <v>2116</v>
      </c>
      <c r="C233" s="333">
        <v>1</v>
      </c>
      <c r="D233" s="247"/>
      <c r="E233" s="248"/>
      <c r="F233" s="248"/>
    </row>
    <row r="234" spans="1:6" x14ac:dyDescent="0.3">
      <c r="A234" s="331">
        <v>230</v>
      </c>
      <c r="B234" s="332" t="s">
        <v>2117</v>
      </c>
      <c r="C234" s="333">
        <v>1</v>
      </c>
      <c r="D234" s="247"/>
      <c r="E234" s="248"/>
      <c r="F234" s="248"/>
    </row>
    <row r="235" spans="1:6" x14ac:dyDescent="0.3">
      <c r="A235" s="331">
        <v>231</v>
      </c>
      <c r="B235" s="332" t="s">
        <v>2118</v>
      </c>
      <c r="C235" s="333">
        <v>1</v>
      </c>
      <c r="D235" s="247"/>
      <c r="E235" s="248"/>
      <c r="F235" s="248"/>
    </row>
    <row r="236" spans="1:6" x14ac:dyDescent="0.3">
      <c r="A236" s="331">
        <v>232</v>
      </c>
      <c r="B236" s="332" t="s">
        <v>2119</v>
      </c>
      <c r="C236" s="333">
        <v>1</v>
      </c>
      <c r="D236" s="247"/>
      <c r="E236" s="248"/>
      <c r="F236" s="248"/>
    </row>
    <row r="237" spans="1:6" x14ac:dyDescent="0.3">
      <c r="A237" s="331">
        <v>233</v>
      </c>
      <c r="B237" s="332" t="s">
        <v>2120</v>
      </c>
      <c r="C237" s="333">
        <v>1</v>
      </c>
      <c r="D237" s="247"/>
      <c r="E237" s="248"/>
      <c r="F237" s="248"/>
    </row>
    <row r="238" spans="1:6" x14ac:dyDescent="0.3">
      <c r="A238" s="331">
        <v>234</v>
      </c>
      <c r="B238" s="332" t="s">
        <v>2121</v>
      </c>
      <c r="C238" s="333">
        <v>1</v>
      </c>
      <c r="D238" s="247"/>
      <c r="E238" s="248"/>
      <c r="F238" s="248"/>
    </row>
    <row r="239" spans="1:6" x14ac:dyDescent="0.3">
      <c r="A239" s="331">
        <v>235</v>
      </c>
      <c r="B239" s="332" t="s">
        <v>2019</v>
      </c>
      <c r="C239" s="333">
        <v>1</v>
      </c>
      <c r="D239" s="247"/>
      <c r="E239" s="248"/>
      <c r="F239" s="248"/>
    </row>
    <row r="240" spans="1:6" x14ac:dyDescent="0.3">
      <c r="A240" s="331">
        <v>236</v>
      </c>
      <c r="B240" s="332" t="s">
        <v>2122</v>
      </c>
      <c r="C240" s="333">
        <v>1</v>
      </c>
      <c r="D240" s="247"/>
      <c r="E240" s="248"/>
      <c r="F240" s="248"/>
    </row>
    <row r="241" spans="1:6" x14ac:dyDescent="0.3">
      <c r="A241" s="331">
        <v>237</v>
      </c>
      <c r="B241" s="332" t="s">
        <v>2123</v>
      </c>
      <c r="C241" s="333">
        <v>1</v>
      </c>
      <c r="D241" s="247"/>
      <c r="E241" s="248"/>
      <c r="F241" s="248"/>
    </row>
    <row r="242" spans="1:6" x14ac:dyDescent="0.3">
      <c r="A242" s="331">
        <v>238</v>
      </c>
      <c r="B242" s="332" t="s">
        <v>2123</v>
      </c>
      <c r="C242" s="333">
        <v>1</v>
      </c>
      <c r="D242" s="247"/>
      <c r="E242" s="248"/>
      <c r="F242" s="248"/>
    </row>
    <row r="243" spans="1:6" x14ac:dyDescent="0.3">
      <c r="A243" s="331">
        <v>239</v>
      </c>
      <c r="B243" s="332" t="s">
        <v>2124</v>
      </c>
      <c r="C243" s="333">
        <v>1</v>
      </c>
      <c r="D243" s="247"/>
      <c r="E243" s="248"/>
      <c r="F243" s="248"/>
    </row>
    <row r="244" spans="1:6" x14ac:dyDescent="0.3">
      <c r="A244" s="331">
        <v>240</v>
      </c>
      <c r="B244" s="332" t="s">
        <v>2125</v>
      </c>
      <c r="C244" s="333">
        <v>1</v>
      </c>
      <c r="D244" s="247"/>
      <c r="E244" s="248"/>
      <c r="F244" s="248"/>
    </row>
    <row r="245" spans="1:6" x14ac:dyDescent="0.3">
      <c r="A245" s="331">
        <v>241</v>
      </c>
      <c r="B245" s="332" t="s">
        <v>2126</v>
      </c>
      <c r="C245" s="333">
        <v>1</v>
      </c>
      <c r="D245" s="247"/>
      <c r="E245" s="248"/>
      <c r="F245" s="248"/>
    </row>
    <row r="246" spans="1:6" x14ac:dyDescent="0.3">
      <c r="A246" s="331">
        <v>242</v>
      </c>
      <c r="B246" s="332" t="s">
        <v>2127</v>
      </c>
      <c r="C246" s="333">
        <v>1</v>
      </c>
      <c r="D246" s="247"/>
      <c r="E246" s="248"/>
      <c r="F246" s="248"/>
    </row>
    <row r="247" spans="1:6" x14ac:dyDescent="0.3">
      <c r="A247" s="331">
        <v>243</v>
      </c>
      <c r="B247" s="332" t="s">
        <v>2128</v>
      </c>
      <c r="C247" s="333">
        <v>1</v>
      </c>
      <c r="D247" s="247"/>
      <c r="E247" s="248"/>
      <c r="F247" s="248"/>
    </row>
    <row r="248" spans="1:6" x14ac:dyDescent="0.3">
      <c r="A248" s="331">
        <v>244</v>
      </c>
      <c r="B248" s="332" t="s">
        <v>2129</v>
      </c>
      <c r="C248" s="333">
        <v>1</v>
      </c>
      <c r="D248" s="247"/>
      <c r="E248" s="248"/>
      <c r="F248" s="248"/>
    </row>
    <row r="249" spans="1:6" x14ac:dyDescent="0.3">
      <c r="A249" s="331">
        <v>245</v>
      </c>
      <c r="B249" s="332" t="s">
        <v>2130</v>
      </c>
      <c r="C249" s="333">
        <v>1</v>
      </c>
      <c r="D249" s="247"/>
      <c r="E249" s="248"/>
      <c r="F249" s="248"/>
    </row>
    <row r="250" spans="1:6" x14ac:dyDescent="0.3">
      <c r="A250" s="331">
        <v>246</v>
      </c>
      <c r="B250" s="332" t="s">
        <v>2131</v>
      </c>
      <c r="C250" s="333">
        <v>1</v>
      </c>
      <c r="D250" s="247"/>
      <c r="E250" s="248"/>
      <c r="F250" s="248"/>
    </row>
    <row r="251" spans="1:6" x14ac:dyDescent="0.3">
      <c r="A251" s="331">
        <v>247</v>
      </c>
      <c r="B251" s="332" t="s">
        <v>2132</v>
      </c>
      <c r="C251" s="333">
        <v>1</v>
      </c>
      <c r="D251" s="247"/>
      <c r="E251" s="248"/>
      <c r="F251" s="248"/>
    </row>
    <row r="252" spans="1:6" x14ac:dyDescent="0.3">
      <c r="A252" s="331">
        <v>248</v>
      </c>
      <c r="B252" s="332" t="s">
        <v>2133</v>
      </c>
      <c r="C252" s="333">
        <v>1</v>
      </c>
      <c r="D252" s="247"/>
      <c r="E252" s="248"/>
      <c r="F252" s="248"/>
    </row>
    <row r="253" spans="1:6" x14ac:dyDescent="0.3">
      <c r="A253" s="331">
        <v>249</v>
      </c>
      <c r="B253" s="332" t="s">
        <v>2134</v>
      </c>
      <c r="C253" s="333">
        <v>1</v>
      </c>
      <c r="D253" s="247"/>
      <c r="E253" s="248"/>
      <c r="F253" s="248"/>
    </row>
    <row r="254" spans="1:6" x14ac:dyDescent="0.3">
      <c r="A254" s="331">
        <v>250</v>
      </c>
      <c r="B254" s="332" t="s">
        <v>2130</v>
      </c>
      <c r="C254" s="333">
        <v>1</v>
      </c>
      <c r="D254" s="247"/>
      <c r="E254" s="248"/>
      <c r="F254" s="248"/>
    </row>
    <row r="255" spans="1:6" x14ac:dyDescent="0.3">
      <c r="A255" s="331">
        <v>251</v>
      </c>
      <c r="B255" s="332" t="s">
        <v>2135</v>
      </c>
      <c r="C255" s="333">
        <v>1</v>
      </c>
      <c r="D255" s="247"/>
      <c r="E255" s="248"/>
      <c r="F255" s="248"/>
    </row>
    <row r="256" spans="1:6" x14ac:dyDescent="0.3">
      <c r="A256" s="331">
        <v>252</v>
      </c>
      <c r="B256" s="332" t="s">
        <v>2136</v>
      </c>
      <c r="C256" s="333">
        <v>1</v>
      </c>
      <c r="D256" s="247"/>
      <c r="E256" s="248"/>
      <c r="F256" s="248"/>
    </row>
    <row r="257" spans="1:6" x14ac:dyDescent="0.3">
      <c r="A257" s="331">
        <v>253</v>
      </c>
      <c r="B257" s="332" t="s">
        <v>2137</v>
      </c>
      <c r="C257" s="333">
        <v>1</v>
      </c>
      <c r="D257" s="247"/>
      <c r="E257" s="248"/>
      <c r="F257" s="248"/>
    </row>
    <row r="258" spans="1:6" x14ac:dyDescent="0.3">
      <c r="A258" s="331">
        <v>254</v>
      </c>
      <c r="B258" s="332" t="s">
        <v>2138</v>
      </c>
      <c r="C258" s="333">
        <v>1</v>
      </c>
      <c r="D258" s="247"/>
      <c r="E258" s="248"/>
      <c r="F258" s="248"/>
    </row>
    <row r="259" spans="1:6" x14ac:dyDescent="0.3">
      <c r="A259" s="331">
        <v>255</v>
      </c>
      <c r="B259" s="332" t="s">
        <v>2139</v>
      </c>
      <c r="C259" s="333">
        <v>1</v>
      </c>
      <c r="D259" s="247"/>
      <c r="E259" s="248"/>
      <c r="F259" s="248"/>
    </row>
    <row r="260" spans="1:6" x14ac:dyDescent="0.3">
      <c r="A260" s="331">
        <v>256</v>
      </c>
      <c r="B260" s="332" t="s">
        <v>2140</v>
      </c>
      <c r="C260" s="333">
        <v>1</v>
      </c>
      <c r="D260" s="247"/>
      <c r="E260" s="248"/>
      <c r="F260" s="248"/>
    </row>
    <row r="261" spans="1:6" x14ac:dyDescent="0.3">
      <c r="A261" s="331">
        <v>257</v>
      </c>
      <c r="B261" s="332" t="s">
        <v>2141</v>
      </c>
      <c r="C261" s="333">
        <v>1</v>
      </c>
      <c r="D261" s="247"/>
      <c r="E261" s="248"/>
      <c r="F261" s="248"/>
    </row>
    <row r="262" spans="1:6" x14ac:dyDescent="0.3">
      <c r="A262" s="331">
        <v>258</v>
      </c>
      <c r="B262" s="332" t="s">
        <v>2142</v>
      </c>
      <c r="C262" s="333">
        <v>1</v>
      </c>
      <c r="D262" s="247"/>
      <c r="E262" s="248"/>
      <c r="F262" s="248"/>
    </row>
    <row r="263" spans="1:6" x14ac:dyDescent="0.3">
      <c r="A263" s="331">
        <v>259</v>
      </c>
      <c r="B263" s="332" t="s">
        <v>2143</v>
      </c>
      <c r="C263" s="333">
        <v>1</v>
      </c>
      <c r="D263" s="247"/>
      <c r="E263" s="248"/>
      <c r="F263" s="248"/>
    </row>
    <row r="264" spans="1:6" x14ac:dyDescent="0.3">
      <c r="A264" s="331">
        <v>260</v>
      </c>
      <c r="B264" s="332" t="s">
        <v>2144</v>
      </c>
      <c r="C264" s="333">
        <v>1</v>
      </c>
      <c r="D264" s="247"/>
      <c r="E264" s="248"/>
      <c r="F264" s="248"/>
    </row>
    <row r="265" spans="1:6" x14ac:dyDescent="0.3">
      <c r="A265" s="331">
        <v>261</v>
      </c>
      <c r="B265" s="332" t="s">
        <v>2145</v>
      </c>
      <c r="C265" s="333">
        <v>1</v>
      </c>
      <c r="D265" s="247"/>
      <c r="E265" s="248"/>
      <c r="F265" s="248"/>
    </row>
    <row r="266" spans="1:6" x14ac:dyDescent="0.3">
      <c r="A266" s="331">
        <v>262</v>
      </c>
      <c r="B266" s="332" t="s">
        <v>2146</v>
      </c>
      <c r="C266" s="333">
        <v>1</v>
      </c>
      <c r="D266" s="247"/>
      <c r="E266" s="248"/>
      <c r="F266" s="248"/>
    </row>
    <row r="267" spans="1:6" x14ac:dyDescent="0.3">
      <c r="A267" s="331">
        <v>263</v>
      </c>
      <c r="B267" s="332" t="s">
        <v>2146</v>
      </c>
      <c r="C267" s="333">
        <v>1</v>
      </c>
      <c r="D267" s="247"/>
      <c r="E267" s="248"/>
      <c r="F267" s="248"/>
    </row>
    <row r="268" spans="1:6" x14ac:dyDescent="0.3">
      <c r="A268" s="331">
        <v>264</v>
      </c>
      <c r="B268" s="332" t="s">
        <v>2147</v>
      </c>
      <c r="C268" s="333">
        <v>1</v>
      </c>
      <c r="D268" s="247"/>
      <c r="E268" s="248"/>
      <c r="F268" s="248"/>
    </row>
    <row r="269" spans="1:6" x14ac:dyDescent="0.3">
      <c r="A269" s="331">
        <v>265</v>
      </c>
      <c r="B269" s="332" t="s">
        <v>2148</v>
      </c>
      <c r="C269" s="333">
        <v>1</v>
      </c>
      <c r="D269" s="247"/>
      <c r="E269" s="248"/>
      <c r="F269" s="248"/>
    </row>
    <row r="270" spans="1:6" x14ac:dyDescent="0.3">
      <c r="A270" s="331">
        <v>266</v>
      </c>
      <c r="B270" s="332" t="s">
        <v>2149</v>
      </c>
      <c r="C270" s="333">
        <v>1</v>
      </c>
      <c r="D270" s="247"/>
      <c r="E270" s="248"/>
      <c r="F270" s="248"/>
    </row>
    <row r="271" spans="1:6" x14ac:dyDescent="0.3">
      <c r="A271" s="331">
        <v>267</v>
      </c>
      <c r="B271" s="332" t="s">
        <v>2150</v>
      </c>
      <c r="C271" s="333">
        <v>1</v>
      </c>
      <c r="D271" s="247"/>
      <c r="E271" s="248"/>
      <c r="F271" s="248"/>
    </row>
    <row r="272" spans="1:6" x14ac:dyDescent="0.3">
      <c r="A272" s="331">
        <v>268</v>
      </c>
      <c r="B272" s="332" t="s">
        <v>2151</v>
      </c>
      <c r="C272" s="333">
        <v>1</v>
      </c>
      <c r="D272" s="247"/>
      <c r="E272" s="248"/>
      <c r="F272" s="248"/>
    </row>
    <row r="273" spans="1:6" x14ac:dyDescent="0.3">
      <c r="A273" s="331">
        <v>269</v>
      </c>
      <c r="B273" s="332" t="s">
        <v>2152</v>
      </c>
      <c r="C273" s="333">
        <v>1</v>
      </c>
      <c r="D273" s="247"/>
      <c r="E273" s="248"/>
      <c r="F273" s="248"/>
    </row>
    <row r="274" spans="1:6" x14ac:dyDescent="0.3">
      <c r="A274" s="331">
        <v>270</v>
      </c>
      <c r="B274" s="332" t="s">
        <v>2153</v>
      </c>
      <c r="C274" s="333">
        <v>1</v>
      </c>
      <c r="D274" s="247"/>
      <c r="E274" s="248"/>
      <c r="F274" s="248"/>
    </row>
    <row r="275" spans="1:6" x14ac:dyDescent="0.3">
      <c r="A275" s="331">
        <v>271</v>
      </c>
      <c r="B275" s="332" t="s">
        <v>2154</v>
      </c>
      <c r="C275" s="333">
        <v>1</v>
      </c>
      <c r="D275" s="247"/>
      <c r="E275" s="248"/>
      <c r="F275" s="248"/>
    </row>
    <row r="276" spans="1:6" x14ac:dyDescent="0.3">
      <c r="A276" s="331">
        <v>272</v>
      </c>
      <c r="B276" s="332" t="s">
        <v>2155</v>
      </c>
      <c r="C276" s="333">
        <v>1</v>
      </c>
      <c r="D276" s="247"/>
      <c r="E276" s="248"/>
      <c r="F276" s="248"/>
    </row>
    <row r="277" spans="1:6" x14ac:dyDescent="0.3">
      <c r="A277" s="331">
        <v>273</v>
      </c>
      <c r="B277" s="332" t="s">
        <v>2156</v>
      </c>
      <c r="C277" s="333">
        <v>1</v>
      </c>
      <c r="D277" s="247"/>
      <c r="E277" s="248"/>
      <c r="F277" s="248"/>
    </row>
    <row r="278" spans="1:6" x14ac:dyDescent="0.3">
      <c r="A278" s="331">
        <v>274</v>
      </c>
      <c r="B278" s="332" t="s">
        <v>2156</v>
      </c>
      <c r="C278" s="333">
        <v>1</v>
      </c>
      <c r="D278" s="247"/>
      <c r="E278" s="248"/>
      <c r="F278" s="248"/>
    </row>
    <row r="279" spans="1:6" x14ac:dyDescent="0.3">
      <c r="A279" s="331">
        <v>275</v>
      </c>
      <c r="B279" s="332" t="s">
        <v>2157</v>
      </c>
      <c r="C279" s="333">
        <v>1</v>
      </c>
      <c r="D279" s="247"/>
      <c r="E279" s="248"/>
      <c r="F279" s="248"/>
    </row>
    <row r="280" spans="1:6" x14ac:dyDescent="0.3">
      <c r="A280" s="331">
        <v>276</v>
      </c>
      <c r="B280" s="332" t="s">
        <v>2158</v>
      </c>
      <c r="C280" s="333">
        <v>1</v>
      </c>
      <c r="D280" s="247"/>
      <c r="E280" s="248"/>
      <c r="F280" s="248"/>
    </row>
    <row r="281" spans="1:6" x14ac:dyDescent="0.3">
      <c r="A281" s="331">
        <v>277</v>
      </c>
      <c r="B281" s="332" t="s">
        <v>2159</v>
      </c>
      <c r="C281" s="333">
        <v>1</v>
      </c>
      <c r="D281" s="247"/>
      <c r="E281" s="248"/>
      <c r="F281" s="248"/>
    </row>
    <row r="282" spans="1:6" x14ac:dyDescent="0.3">
      <c r="A282" s="331">
        <v>278</v>
      </c>
      <c r="B282" s="332" t="s">
        <v>2160</v>
      </c>
      <c r="C282" s="333">
        <v>1</v>
      </c>
      <c r="D282" s="247"/>
      <c r="E282" s="248"/>
      <c r="F282" s="248"/>
    </row>
    <row r="283" spans="1:6" x14ac:dyDescent="0.3">
      <c r="A283" s="331">
        <v>279</v>
      </c>
      <c r="B283" s="332" t="s">
        <v>2161</v>
      </c>
      <c r="C283" s="333">
        <v>1</v>
      </c>
      <c r="D283" s="247"/>
      <c r="E283" s="248"/>
      <c r="F283" s="248"/>
    </row>
    <row r="284" spans="1:6" x14ac:dyDescent="0.3">
      <c r="A284" s="331">
        <v>280</v>
      </c>
      <c r="B284" s="332" t="s">
        <v>2162</v>
      </c>
      <c r="C284" s="333">
        <v>1</v>
      </c>
      <c r="D284" s="247"/>
      <c r="E284" s="248"/>
      <c r="F284" s="248"/>
    </row>
    <row r="285" spans="1:6" x14ac:dyDescent="0.3">
      <c r="A285" s="331">
        <v>281</v>
      </c>
      <c r="B285" s="332" t="s">
        <v>2163</v>
      </c>
      <c r="C285" s="333">
        <v>1</v>
      </c>
      <c r="D285" s="247"/>
      <c r="E285" s="248"/>
      <c r="F285" s="248"/>
    </row>
    <row r="286" spans="1:6" x14ac:dyDescent="0.3">
      <c r="A286" s="331">
        <v>282</v>
      </c>
      <c r="B286" s="332" t="s">
        <v>2164</v>
      </c>
      <c r="C286" s="333">
        <v>1</v>
      </c>
      <c r="D286" s="247"/>
      <c r="E286" s="248"/>
      <c r="F286" s="248"/>
    </row>
    <row r="287" spans="1:6" x14ac:dyDescent="0.3">
      <c r="A287" s="331">
        <v>283</v>
      </c>
      <c r="B287" s="332" t="s">
        <v>2165</v>
      </c>
      <c r="C287" s="333">
        <v>1</v>
      </c>
      <c r="D287" s="247"/>
      <c r="E287" s="248"/>
      <c r="F287" s="248"/>
    </row>
    <row r="288" spans="1:6" x14ac:dyDescent="0.3">
      <c r="A288" s="331">
        <v>284</v>
      </c>
      <c r="B288" s="332" t="s">
        <v>1932</v>
      </c>
      <c r="C288" s="333">
        <v>1</v>
      </c>
      <c r="D288" s="247"/>
      <c r="E288" s="248"/>
      <c r="F288" s="248"/>
    </row>
    <row r="289" spans="1:6" x14ac:dyDescent="0.3">
      <c r="A289" s="331">
        <v>285</v>
      </c>
      <c r="B289" s="332" t="s">
        <v>2166</v>
      </c>
      <c r="C289" s="333">
        <v>1</v>
      </c>
      <c r="D289" s="247"/>
      <c r="E289" s="248"/>
      <c r="F289" s="248"/>
    </row>
    <row r="290" spans="1:6" x14ac:dyDescent="0.3">
      <c r="A290" s="331">
        <v>286</v>
      </c>
      <c r="B290" s="332" t="s">
        <v>2167</v>
      </c>
      <c r="C290" s="333">
        <v>1</v>
      </c>
      <c r="D290" s="247"/>
      <c r="E290" s="248"/>
      <c r="F290" s="248"/>
    </row>
    <row r="291" spans="1:6" x14ac:dyDescent="0.3">
      <c r="A291" s="331">
        <v>287</v>
      </c>
      <c r="B291" s="332" t="s">
        <v>2168</v>
      </c>
      <c r="C291" s="333">
        <v>1</v>
      </c>
      <c r="D291" s="247"/>
      <c r="E291" s="248"/>
      <c r="F291" s="248"/>
    </row>
    <row r="292" spans="1:6" x14ac:dyDescent="0.3">
      <c r="A292" s="331">
        <v>288</v>
      </c>
      <c r="B292" s="332" t="s">
        <v>2169</v>
      </c>
      <c r="C292" s="333">
        <v>1</v>
      </c>
      <c r="D292" s="247"/>
      <c r="E292" s="248"/>
      <c r="F292" s="248"/>
    </row>
    <row r="293" spans="1:6" x14ac:dyDescent="0.3">
      <c r="A293" s="331">
        <v>289</v>
      </c>
      <c r="B293" s="332" t="s">
        <v>2170</v>
      </c>
      <c r="C293" s="333">
        <v>1</v>
      </c>
      <c r="D293" s="247"/>
      <c r="E293" s="248"/>
      <c r="F293" s="248"/>
    </row>
    <row r="294" spans="1:6" x14ac:dyDescent="0.3">
      <c r="A294" s="331">
        <v>290</v>
      </c>
      <c r="B294" s="332" t="s">
        <v>2171</v>
      </c>
      <c r="C294" s="333">
        <v>1</v>
      </c>
      <c r="D294" s="247"/>
      <c r="E294" s="248"/>
      <c r="F294" s="248"/>
    </row>
    <row r="295" spans="1:6" x14ac:dyDescent="0.3">
      <c r="A295" s="331">
        <v>291</v>
      </c>
      <c r="B295" s="332" t="s">
        <v>2172</v>
      </c>
      <c r="C295" s="333">
        <v>1</v>
      </c>
      <c r="D295" s="247"/>
      <c r="E295" s="248"/>
      <c r="F295" s="248"/>
    </row>
    <row r="296" spans="1:6" x14ac:dyDescent="0.3">
      <c r="A296" s="331">
        <v>292</v>
      </c>
      <c r="B296" s="332" t="s">
        <v>2171</v>
      </c>
      <c r="C296" s="333">
        <v>1</v>
      </c>
      <c r="D296" s="247"/>
      <c r="E296" s="248"/>
      <c r="F296" s="248"/>
    </row>
    <row r="297" spans="1:6" x14ac:dyDescent="0.3">
      <c r="A297" s="331">
        <v>293</v>
      </c>
      <c r="B297" s="332" t="s">
        <v>2173</v>
      </c>
      <c r="C297" s="333">
        <v>1</v>
      </c>
      <c r="D297" s="247"/>
      <c r="E297" s="248"/>
      <c r="F297" s="248"/>
    </row>
    <row r="298" spans="1:6" x14ac:dyDescent="0.3">
      <c r="A298" s="331">
        <v>294</v>
      </c>
      <c r="B298" s="332" t="s">
        <v>2174</v>
      </c>
      <c r="C298" s="333">
        <v>1</v>
      </c>
      <c r="D298" s="247"/>
      <c r="E298" s="248"/>
      <c r="F298" s="248"/>
    </row>
    <row r="299" spans="1:6" x14ac:dyDescent="0.3">
      <c r="A299" s="331">
        <v>295</v>
      </c>
      <c r="B299" s="332" t="s">
        <v>2175</v>
      </c>
      <c r="C299" s="333">
        <v>1</v>
      </c>
      <c r="D299" s="247"/>
      <c r="E299" s="248"/>
      <c r="F299" s="248"/>
    </row>
    <row r="300" spans="1:6" x14ac:dyDescent="0.3">
      <c r="A300" s="331">
        <v>296</v>
      </c>
      <c r="B300" s="332" t="s">
        <v>2176</v>
      </c>
      <c r="C300" s="333">
        <v>1</v>
      </c>
      <c r="D300" s="247"/>
      <c r="E300" s="248"/>
      <c r="F300" s="248"/>
    </row>
    <row r="301" spans="1:6" x14ac:dyDescent="0.3">
      <c r="A301" s="331">
        <v>297</v>
      </c>
      <c r="B301" s="332" t="s">
        <v>2177</v>
      </c>
      <c r="C301" s="333">
        <v>1</v>
      </c>
      <c r="D301" s="247"/>
      <c r="E301" s="248"/>
      <c r="F301" s="248"/>
    </row>
    <row r="302" spans="1:6" x14ac:dyDescent="0.3">
      <c r="A302" s="331">
        <v>298</v>
      </c>
      <c r="B302" s="332" t="s">
        <v>2178</v>
      </c>
      <c r="C302" s="333">
        <v>1</v>
      </c>
      <c r="D302" s="247"/>
      <c r="E302" s="248"/>
      <c r="F302" s="248"/>
    </row>
    <row r="303" spans="1:6" x14ac:dyDescent="0.3">
      <c r="A303" s="331">
        <v>299</v>
      </c>
      <c r="B303" s="332" t="s">
        <v>2179</v>
      </c>
      <c r="C303" s="333">
        <v>1</v>
      </c>
      <c r="D303" s="247"/>
      <c r="E303" s="248"/>
      <c r="F303" s="248"/>
    </row>
    <row r="304" spans="1:6" x14ac:dyDescent="0.3">
      <c r="A304" s="331">
        <v>300</v>
      </c>
      <c r="B304" s="332" t="s">
        <v>2180</v>
      </c>
      <c r="C304" s="333">
        <v>1</v>
      </c>
      <c r="D304" s="247"/>
      <c r="E304" s="248"/>
      <c r="F304" s="248"/>
    </row>
    <row r="305" spans="1:6" x14ac:dyDescent="0.3">
      <c r="A305" s="331">
        <v>301</v>
      </c>
      <c r="B305" s="332" t="s">
        <v>2181</v>
      </c>
      <c r="C305" s="333">
        <v>1</v>
      </c>
      <c r="D305" s="247"/>
      <c r="E305" s="248"/>
      <c r="F305" s="248"/>
    </row>
    <row r="306" spans="1:6" x14ac:dyDescent="0.3">
      <c r="A306" s="331">
        <v>302</v>
      </c>
      <c r="B306" s="332" t="s">
        <v>2182</v>
      </c>
      <c r="C306" s="333">
        <v>1</v>
      </c>
      <c r="D306" s="247"/>
      <c r="E306" s="248"/>
      <c r="F306" s="248"/>
    </row>
    <row r="307" spans="1:6" x14ac:dyDescent="0.3">
      <c r="A307" s="331">
        <v>303</v>
      </c>
      <c r="B307" s="332" t="s">
        <v>2183</v>
      </c>
      <c r="C307" s="333">
        <v>1</v>
      </c>
      <c r="D307" s="247"/>
      <c r="E307" s="248"/>
      <c r="F307" s="248"/>
    </row>
    <row r="308" spans="1:6" x14ac:dyDescent="0.3">
      <c r="A308" s="331">
        <v>304</v>
      </c>
      <c r="B308" s="332" t="s">
        <v>2184</v>
      </c>
      <c r="C308" s="333">
        <v>1</v>
      </c>
      <c r="D308" s="247"/>
      <c r="E308" s="248"/>
      <c r="F308" s="248"/>
    </row>
    <row r="309" spans="1:6" x14ac:dyDescent="0.3">
      <c r="A309" s="331">
        <v>305</v>
      </c>
      <c r="B309" s="332" t="s">
        <v>2185</v>
      </c>
      <c r="C309" s="333">
        <v>1</v>
      </c>
      <c r="D309" s="247"/>
      <c r="E309" s="248"/>
      <c r="F309" s="248"/>
    </row>
    <row r="310" spans="1:6" x14ac:dyDescent="0.3">
      <c r="A310" s="331">
        <v>306</v>
      </c>
      <c r="B310" s="332" t="s">
        <v>2186</v>
      </c>
      <c r="C310" s="333">
        <v>1</v>
      </c>
      <c r="D310" s="247"/>
      <c r="E310" s="248"/>
      <c r="F310" s="248"/>
    </row>
    <row r="311" spans="1:6" x14ac:dyDescent="0.3">
      <c r="A311" s="331">
        <v>307</v>
      </c>
      <c r="B311" s="332" t="s">
        <v>2187</v>
      </c>
      <c r="C311" s="333">
        <v>1</v>
      </c>
      <c r="D311" s="247"/>
      <c r="E311" s="248"/>
      <c r="F311" s="248"/>
    </row>
    <row r="312" spans="1:6" x14ac:dyDescent="0.3">
      <c r="A312" s="331">
        <v>308</v>
      </c>
      <c r="B312" s="332" t="s">
        <v>2188</v>
      </c>
      <c r="C312" s="333">
        <v>1</v>
      </c>
      <c r="D312" s="247"/>
      <c r="E312" s="248"/>
      <c r="F312" s="248"/>
    </row>
    <row r="313" spans="1:6" x14ac:dyDescent="0.3">
      <c r="A313" s="331">
        <v>309</v>
      </c>
      <c r="B313" s="332" t="s">
        <v>2189</v>
      </c>
      <c r="C313" s="333">
        <v>1</v>
      </c>
      <c r="D313" s="247"/>
      <c r="E313" s="248"/>
      <c r="F313" s="248"/>
    </row>
    <row r="314" spans="1:6" x14ac:dyDescent="0.3">
      <c r="A314" s="331">
        <v>310</v>
      </c>
      <c r="B314" s="332" t="s">
        <v>2190</v>
      </c>
      <c r="C314" s="333">
        <v>1</v>
      </c>
      <c r="D314" s="247"/>
      <c r="E314" s="248"/>
      <c r="F314" s="248"/>
    </row>
    <row r="315" spans="1:6" x14ac:dyDescent="0.3">
      <c r="A315" s="331">
        <v>311</v>
      </c>
      <c r="B315" s="332" t="s">
        <v>2191</v>
      </c>
      <c r="C315" s="333">
        <v>1</v>
      </c>
      <c r="D315" s="247"/>
      <c r="E315" s="248"/>
      <c r="F315" s="248"/>
    </row>
    <row r="316" spans="1:6" x14ac:dyDescent="0.3">
      <c r="A316" s="331">
        <v>312</v>
      </c>
      <c r="B316" s="332" t="s">
        <v>2192</v>
      </c>
      <c r="C316" s="333">
        <v>1</v>
      </c>
      <c r="D316" s="247"/>
      <c r="E316" s="248"/>
      <c r="F316" s="248"/>
    </row>
    <row r="317" spans="1:6" x14ac:dyDescent="0.3">
      <c r="A317" s="331">
        <v>313</v>
      </c>
      <c r="B317" s="332" t="s">
        <v>2193</v>
      </c>
      <c r="C317" s="333">
        <v>1</v>
      </c>
      <c r="D317" s="247"/>
      <c r="E317" s="248"/>
      <c r="F317" s="248"/>
    </row>
    <row r="318" spans="1:6" x14ac:dyDescent="0.3">
      <c r="A318" s="331">
        <v>314</v>
      </c>
      <c r="B318" s="332" t="s">
        <v>2194</v>
      </c>
      <c r="C318" s="333">
        <v>1</v>
      </c>
      <c r="D318" s="247"/>
      <c r="E318" s="248"/>
      <c r="F318" s="248"/>
    </row>
    <row r="319" spans="1:6" x14ac:dyDescent="0.3">
      <c r="A319" s="331">
        <v>315</v>
      </c>
      <c r="B319" s="332" t="s">
        <v>2195</v>
      </c>
      <c r="C319" s="333">
        <v>1</v>
      </c>
      <c r="D319" s="247"/>
      <c r="E319" s="248"/>
      <c r="F319" s="248"/>
    </row>
    <row r="320" spans="1:6" x14ac:dyDescent="0.3">
      <c r="A320" s="331">
        <v>316</v>
      </c>
      <c r="B320" s="332" t="s">
        <v>2196</v>
      </c>
      <c r="C320" s="333">
        <v>1</v>
      </c>
      <c r="D320" s="247"/>
      <c r="E320" s="248"/>
      <c r="F320" s="248"/>
    </row>
    <row r="321" spans="1:6" x14ac:dyDescent="0.3">
      <c r="A321" s="331">
        <v>317</v>
      </c>
      <c r="B321" s="332" t="s">
        <v>2197</v>
      </c>
      <c r="C321" s="333">
        <v>1</v>
      </c>
      <c r="D321" s="247"/>
      <c r="E321" s="248"/>
      <c r="F321" s="248"/>
    </row>
    <row r="322" spans="1:6" x14ac:dyDescent="0.3">
      <c r="A322" s="331">
        <v>318</v>
      </c>
      <c r="B322" s="332" t="s">
        <v>2198</v>
      </c>
      <c r="C322" s="333">
        <v>1</v>
      </c>
      <c r="D322" s="247"/>
      <c r="E322" s="248"/>
      <c r="F322" s="248"/>
    </row>
    <row r="323" spans="1:6" x14ac:dyDescent="0.3">
      <c r="A323" s="331">
        <v>319</v>
      </c>
      <c r="B323" s="332" t="s">
        <v>2199</v>
      </c>
      <c r="C323" s="333">
        <v>1</v>
      </c>
      <c r="D323" s="247"/>
      <c r="E323" s="248"/>
      <c r="F323" s="248"/>
    </row>
    <row r="324" spans="1:6" x14ac:dyDescent="0.3">
      <c r="A324" s="331">
        <v>320</v>
      </c>
      <c r="B324" s="332" t="s">
        <v>2200</v>
      </c>
      <c r="C324" s="333">
        <v>1</v>
      </c>
      <c r="D324" s="247"/>
      <c r="E324" s="248"/>
      <c r="F324" s="248"/>
    </row>
    <row r="325" spans="1:6" x14ac:dyDescent="0.3">
      <c r="A325" s="331">
        <v>321</v>
      </c>
      <c r="B325" s="332" t="s">
        <v>2201</v>
      </c>
      <c r="C325" s="333">
        <v>1</v>
      </c>
      <c r="D325" s="247"/>
      <c r="E325" s="248"/>
      <c r="F325" s="248"/>
    </row>
    <row r="326" spans="1:6" x14ac:dyDescent="0.3">
      <c r="A326" s="331">
        <v>322</v>
      </c>
      <c r="B326" s="332" t="s">
        <v>2202</v>
      </c>
      <c r="C326" s="333">
        <v>1</v>
      </c>
      <c r="D326" s="247"/>
      <c r="E326" s="248"/>
      <c r="F326" s="248"/>
    </row>
    <row r="327" spans="1:6" x14ac:dyDescent="0.3">
      <c r="A327" s="331">
        <v>323</v>
      </c>
      <c r="B327" s="332" t="s">
        <v>2203</v>
      </c>
      <c r="C327" s="333">
        <v>1</v>
      </c>
      <c r="D327" s="247"/>
      <c r="E327" s="248"/>
      <c r="F327" s="248"/>
    </row>
    <row r="328" spans="1:6" x14ac:dyDescent="0.3">
      <c r="A328" s="331">
        <v>324</v>
      </c>
      <c r="B328" s="332" t="s">
        <v>1932</v>
      </c>
      <c r="C328" s="333">
        <v>1</v>
      </c>
      <c r="D328" s="247"/>
      <c r="E328" s="248"/>
      <c r="F328" s="248"/>
    </row>
    <row r="329" spans="1:6" x14ac:dyDescent="0.3">
      <c r="A329" s="331">
        <v>325</v>
      </c>
      <c r="B329" s="332" t="s">
        <v>2204</v>
      </c>
      <c r="C329" s="333">
        <v>1</v>
      </c>
      <c r="D329" s="247"/>
      <c r="E329" s="248"/>
      <c r="F329" s="248"/>
    </row>
    <row r="330" spans="1:6" x14ac:dyDescent="0.3">
      <c r="A330" s="331">
        <v>326</v>
      </c>
      <c r="B330" s="332" t="s">
        <v>2205</v>
      </c>
      <c r="C330" s="333">
        <v>1</v>
      </c>
      <c r="D330" s="247"/>
      <c r="E330" s="248"/>
      <c r="F330" s="248"/>
    </row>
    <row r="331" spans="1:6" x14ac:dyDescent="0.3">
      <c r="A331" s="331">
        <v>327</v>
      </c>
      <c r="B331" s="332" t="s">
        <v>2206</v>
      </c>
      <c r="C331" s="333">
        <v>1</v>
      </c>
      <c r="D331" s="247"/>
      <c r="E331" s="248"/>
      <c r="F331" s="248"/>
    </row>
    <row r="332" spans="1:6" x14ac:dyDescent="0.3">
      <c r="A332" s="331">
        <v>328</v>
      </c>
      <c r="B332" s="332" t="s">
        <v>2207</v>
      </c>
      <c r="C332" s="333">
        <v>1</v>
      </c>
      <c r="D332" s="247"/>
      <c r="E332" s="248"/>
      <c r="F332" s="248"/>
    </row>
    <row r="333" spans="1:6" x14ac:dyDescent="0.3">
      <c r="A333" s="331">
        <v>329</v>
      </c>
      <c r="B333" s="332" t="s">
        <v>2208</v>
      </c>
      <c r="C333" s="333">
        <v>1</v>
      </c>
      <c r="D333" s="247"/>
      <c r="E333" s="248"/>
      <c r="F333" s="248"/>
    </row>
    <row r="334" spans="1:6" x14ac:dyDescent="0.3">
      <c r="A334" s="331">
        <v>330</v>
      </c>
      <c r="B334" s="332" t="s">
        <v>2209</v>
      </c>
      <c r="C334" s="333">
        <v>1</v>
      </c>
      <c r="D334" s="247"/>
      <c r="E334" s="248"/>
      <c r="F334" s="248"/>
    </row>
    <row r="335" spans="1:6" x14ac:dyDescent="0.3">
      <c r="A335" s="331">
        <v>331</v>
      </c>
      <c r="B335" s="332" t="s">
        <v>2210</v>
      </c>
      <c r="C335" s="333">
        <v>1</v>
      </c>
      <c r="D335" s="247"/>
      <c r="E335" s="248"/>
      <c r="F335" s="248"/>
    </row>
    <row r="336" spans="1:6" x14ac:dyDescent="0.3">
      <c r="A336" s="331">
        <v>332</v>
      </c>
      <c r="B336" s="332" t="s">
        <v>2211</v>
      </c>
      <c r="C336" s="333">
        <v>1</v>
      </c>
      <c r="D336" s="247"/>
      <c r="E336" s="248"/>
      <c r="F336" s="248"/>
    </row>
    <row r="337" spans="1:6" x14ac:dyDescent="0.3">
      <c r="A337" s="331">
        <v>333</v>
      </c>
      <c r="B337" s="334" t="s">
        <v>2212</v>
      </c>
      <c r="C337" s="333">
        <v>1</v>
      </c>
      <c r="D337" s="247"/>
      <c r="E337" s="248"/>
      <c r="F337" s="248"/>
    </row>
    <row r="338" spans="1:6" x14ac:dyDescent="0.3">
      <c r="A338" s="331">
        <v>334</v>
      </c>
      <c r="B338" s="334" t="s">
        <v>2213</v>
      </c>
      <c r="C338" s="333">
        <v>1</v>
      </c>
      <c r="D338" s="247"/>
      <c r="E338" s="248"/>
      <c r="F338" s="248"/>
    </row>
    <row r="339" spans="1:6" x14ac:dyDescent="0.3">
      <c r="A339" s="331">
        <v>335</v>
      </c>
      <c r="B339" s="334" t="s">
        <v>2214</v>
      </c>
      <c r="C339" s="333">
        <v>1</v>
      </c>
      <c r="D339" s="247"/>
      <c r="E339" s="248"/>
      <c r="F339" s="248"/>
    </row>
    <row r="340" spans="1:6" x14ac:dyDescent="0.3">
      <c r="A340" s="331">
        <v>336</v>
      </c>
      <c r="B340" s="334" t="s">
        <v>2215</v>
      </c>
      <c r="C340" s="333">
        <v>1</v>
      </c>
      <c r="D340" s="247"/>
      <c r="E340" s="248"/>
      <c r="F340" s="248"/>
    </row>
    <row r="341" spans="1:6" x14ac:dyDescent="0.3">
      <c r="A341" s="331">
        <v>337</v>
      </c>
      <c r="B341" s="334" t="s">
        <v>2216</v>
      </c>
      <c r="C341" s="333">
        <v>1</v>
      </c>
      <c r="D341" s="247"/>
      <c r="E341" s="248"/>
      <c r="F341" s="248"/>
    </row>
    <row r="342" spans="1:6" x14ac:dyDescent="0.3">
      <c r="A342" s="331">
        <v>338</v>
      </c>
      <c r="B342" s="334" t="s">
        <v>2217</v>
      </c>
      <c r="C342" s="333">
        <v>1</v>
      </c>
      <c r="D342" s="247"/>
      <c r="E342" s="248"/>
      <c r="F342" s="248"/>
    </row>
    <row r="343" spans="1:6" x14ac:dyDescent="0.3">
      <c r="A343" s="331">
        <v>339</v>
      </c>
      <c r="B343" s="334" t="s">
        <v>2218</v>
      </c>
      <c r="C343" s="333">
        <v>1</v>
      </c>
      <c r="D343" s="247"/>
      <c r="E343" s="248"/>
      <c r="F343" s="248"/>
    </row>
    <row r="344" spans="1:6" x14ac:dyDescent="0.3">
      <c r="A344" s="331">
        <v>340</v>
      </c>
      <c r="B344" s="334" t="s">
        <v>2219</v>
      </c>
      <c r="C344" s="333">
        <v>1</v>
      </c>
      <c r="D344" s="247"/>
      <c r="E344" s="248"/>
      <c r="F344" s="248"/>
    </row>
    <row r="345" spans="1:6" ht="38.25" x14ac:dyDescent="0.3">
      <c r="A345" s="331">
        <v>341</v>
      </c>
      <c r="B345" s="334" t="s">
        <v>2220</v>
      </c>
      <c r="C345" s="333">
        <v>1</v>
      </c>
      <c r="D345" s="247"/>
      <c r="E345" s="248"/>
      <c r="F345" s="248"/>
    </row>
    <row r="346" spans="1:6" x14ac:dyDescent="0.3">
      <c r="A346" s="331">
        <v>342</v>
      </c>
      <c r="B346" s="332" t="s">
        <v>2221</v>
      </c>
      <c r="C346" s="333">
        <v>1</v>
      </c>
      <c r="D346" s="247"/>
      <c r="E346" s="248"/>
      <c r="F346" s="248"/>
    </row>
    <row r="351" spans="1:6" x14ac:dyDescent="0.3">
      <c r="A351" s="158" t="s">
        <v>2233</v>
      </c>
    </row>
    <row r="352" spans="1:6" x14ac:dyDescent="0.3">
      <c r="A352" s="158" t="s">
        <v>2234</v>
      </c>
    </row>
    <row r="353" spans="1:1" x14ac:dyDescent="0.3">
      <c r="A353" s="158" t="s">
        <v>2235</v>
      </c>
    </row>
    <row r="354" spans="1:1" x14ac:dyDescent="0.3">
      <c r="A354" s="158" t="s">
        <v>2236</v>
      </c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1058"/>
  <sheetViews>
    <sheetView view="pageBreakPreview" zoomScaleNormal="100" zoomScaleSheetLayoutView="100" workbookViewId="0">
      <selection activeCell="C18" sqref="C18"/>
    </sheetView>
  </sheetViews>
  <sheetFormatPr baseColWidth="10" defaultColWidth="13" defaultRowHeight="16.5" x14ac:dyDescent="0.3"/>
  <cols>
    <col min="1" max="1" width="10.140625" style="7" customWidth="1"/>
    <col min="2" max="2" width="48.7109375" style="5" bestFit="1" customWidth="1"/>
    <col min="3" max="3" width="16.7109375" style="8" bestFit="1" customWidth="1"/>
    <col min="4" max="4" width="16" style="8" bestFit="1" customWidth="1"/>
    <col min="5" max="5" width="17.140625" style="8" bestFit="1" customWidth="1"/>
    <col min="6" max="6" width="16.7109375" style="32" bestFit="1" customWidth="1"/>
    <col min="7" max="7" width="15.7109375" style="32" bestFit="1" customWidth="1"/>
    <col min="8" max="9" width="17.140625" style="32" bestFit="1" customWidth="1"/>
    <col min="10" max="10" width="16" style="32" bestFit="1" customWidth="1"/>
    <col min="11" max="11" width="17.42578125" style="32" bestFit="1" customWidth="1"/>
    <col min="12" max="12" width="16.7109375" style="32" bestFit="1" customWidth="1"/>
    <col min="13" max="13" width="16" style="32" customWidth="1"/>
    <col min="14" max="14" width="17.140625" style="32" bestFit="1" customWidth="1"/>
    <col min="15" max="15" width="17.42578125" style="33" bestFit="1" customWidth="1"/>
    <col min="16" max="16" width="16" style="31" bestFit="1" customWidth="1"/>
    <col min="17" max="17" width="17.140625" style="31" bestFit="1" customWidth="1"/>
    <col min="18" max="18" width="16.7109375" style="31" bestFit="1" customWidth="1"/>
    <col min="19" max="19" width="16" style="31" bestFit="1" customWidth="1"/>
    <col min="20" max="20" width="16.7109375" style="31" bestFit="1" customWidth="1"/>
    <col min="21" max="21" width="13" style="7" customWidth="1"/>
    <col min="22" max="16384" width="13" style="7"/>
  </cols>
  <sheetData>
    <row r="2" spans="1:20" ht="16.5" customHeight="1" x14ac:dyDescent="0.3">
      <c r="A2" s="271" t="s">
        <v>1595</v>
      </c>
      <c r="B2" s="271"/>
      <c r="C2" s="271"/>
      <c r="D2" s="271"/>
      <c r="E2" s="271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0" x14ac:dyDescent="0.3">
      <c r="A3" s="5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0" x14ac:dyDescent="0.3">
      <c r="A4" s="271" t="s">
        <v>584</v>
      </c>
      <c r="B4" s="271"/>
      <c r="C4" s="5"/>
      <c r="D4" s="5"/>
      <c r="E4" s="5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20" ht="15.75" customHeight="1" x14ac:dyDescent="0.3">
      <c r="A5" s="272" t="s">
        <v>1399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1:20" x14ac:dyDescent="0.3">
      <c r="A6" s="272" t="s">
        <v>1400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</row>
    <row r="7" spans="1:20" x14ac:dyDescent="0.3">
      <c r="A7" s="5"/>
    </row>
    <row r="8" spans="1:20" x14ac:dyDescent="0.3">
      <c r="A8" s="5"/>
      <c r="O8" s="84"/>
      <c r="P8" s="85"/>
      <c r="Q8" s="85"/>
    </row>
    <row r="9" spans="1:20" x14ac:dyDescent="0.3">
      <c r="A9" s="272" t="s">
        <v>1402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0" spans="1:20" ht="1.5" customHeight="1" x14ac:dyDescent="0.3">
      <c r="A10" s="5"/>
    </row>
    <row r="11" spans="1:20" ht="71.25" customHeight="1" x14ac:dyDescent="0.3">
      <c r="A11" s="281" t="s">
        <v>1473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</row>
    <row r="12" spans="1:20" ht="71.25" customHeight="1" x14ac:dyDescent="0.3">
      <c r="A12" s="98"/>
      <c r="B12" s="282" t="s">
        <v>985</v>
      </c>
      <c r="C12" s="283" t="s">
        <v>593</v>
      </c>
      <c r="D12" s="283"/>
      <c r="E12" s="283"/>
      <c r="F12" s="283" t="s">
        <v>589</v>
      </c>
      <c r="G12" s="283"/>
      <c r="H12" s="283"/>
      <c r="I12" s="278" t="s">
        <v>591</v>
      </c>
      <c r="J12" s="279"/>
      <c r="K12" s="280"/>
      <c r="L12" s="277" t="s">
        <v>592</v>
      </c>
      <c r="M12" s="277"/>
      <c r="N12" s="277"/>
      <c r="O12" s="284" t="s">
        <v>606</v>
      </c>
      <c r="P12" s="285"/>
      <c r="Q12" s="286"/>
      <c r="R12" s="277" t="s">
        <v>594</v>
      </c>
      <c r="S12" s="277"/>
      <c r="T12" s="277"/>
    </row>
    <row r="13" spans="1:20" ht="71.25" customHeight="1" x14ac:dyDescent="0.3">
      <c r="A13" s="99" t="s">
        <v>0</v>
      </c>
      <c r="B13" s="282"/>
      <c r="C13" s="100" t="s">
        <v>987</v>
      </c>
      <c r="D13" s="101" t="s">
        <v>258</v>
      </c>
      <c r="E13" s="100" t="s">
        <v>989</v>
      </c>
      <c r="F13" s="100" t="s">
        <v>987</v>
      </c>
      <c r="G13" s="100" t="s">
        <v>988</v>
      </c>
      <c r="H13" s="100" t="s">
        <v>989</v>
      </c>
      <c r="I13" s="100" t="s">
        <v>987</v>
      </c>
      <c r="J13" s="100" t="s">
        <v>988</v>
      </c>
      <c r="K13" s="100" t="s">
        <v>989</v>
      </c>
      <c r="L13" s="100" t="s">
        <v>987</v>
      </c>
      <c r="M13" s="100" t="s">
        <v>988</v>
      </c>
      <c r="N13" s="100" t="s">
        <v>989</v>
      </c>
      <c r="O13" s="100" t="s">
        <v>987</v>
      </c>
      <c r="P13" s="100" t="s">
        <v>988</v>
      </c>
      <c r="Q13" s="100" t="s">
        <v>989</v>
      </c>
      <c r="R13" s="100" t="s">
        <v>987</v>
      </c>
      <c r="S13" s="100" t="s">
        <v>988</v>
      </c>
      <c r="T13" s="100" t="s">
        <v>989</v>
      </c>
    </row>
    <row r="14" spans="1:20" ht="29.25" customHeight="1" x14ac:dyDescent="0.3">
      <c r="A14" s="99">
        <v>1</v>
      </c>
      <c r="B14" s="99" t="s">
        <v>259</v>
      </c>
      <c r="C14" s="102"/>
      <c r="D14" s="103">
        <v>1</v>
      </c>
      <c r="E14" s="104"/>
      <c r="F14" s="105"/>
      <c r="G14" s="106">
        <v>2</v>
      </c>
      <c r="H14" s="107"/>
      <c r="I14" s="105"/>
      <c r="J14" s="106">
        <v>3</v>
      </c>
      <c r="K14" s="107"/>
      <c r="L14" s="108"/>
      <c r="M14" s="109">
        <v>4</v>
      </c>
      <c r="N14" s="110"/>
      <c r="O14" s="111"/>
      <c r="P14" s="112">
        <v>5</v>
      </c>
      <c r="Q14" s="113"/>
      <c r="R14" s="114"/>
      <c r="S14" s="115">
        <v>6</v>
      </c>
      <c r="T14" s="116"/>
    </row>
    <row r="15" spans="1:20" ht="15" customHeight="1" x14ac:dyDescent="0.3">
      <c r="A15" s="39" t="s">
        <v>667</v>
      </c>
      <c r="B15" s="25" t="s">
        <v>260</v>
      </c>
      <c r="C15" s="27">
        <v>23000</v>
      </c>
      <c r="D15" s="27"/>
      <c r="E15" s="27">
        <f>+C15+D15</f>
        <v>23000</v>
      </c>
      <c r="F15" s="40">
        <v>23000</v>
      </c>
      <c r="G15" s="40"/>
      <c r="H15" s="40">
        <v>23000</v>
      </c>
      <c r="I15" s="40">
        <v>23000</v>
      </c>
      <c r="J15" s="40"/>
      <c r="K15" s="40">
        <v>23000</v>
      </c>
      <c r="L15" s="40">
        <v>23000</v>
      </c>
      <c r="M15" s="56"/>
      <c r="N15" s="41">
        <v>23000</v>
      </c>
      <c r="O15" s="41">
        <v>23000</v>
      </c>
      <c r="P15" s="56"/>
      <c r="Q15" s="41">
        <v>23000</v>
      </c>
      <c r="R15" s="41">
        <v>23000</v>
      </c>
      <c r="S15" s="56"/>
      <c r="T15" s="41">
        <v>23000</v>
      </c>
    </row>
    <row r="16" spans="1:20" ht="15" customHeight="1" x14ac:dyDescent="0.3">
      <c r="A16" s="39" t="s">
        <v>668</v>
      </c>
      <c r="B16" s="21" t="s">
        <v>261</v>
      </c>
      <c r="C16" s="27">
        <v>24000</v>
      </c>
      <c r="D16" s="27"/>
      <c r="E16" s="27">
        <f t="shared" ref="E16:E90" si="0">+C16+D16</f>
        <v>24000</v>
      </c>
      <c r="F16" s="40">
        <v>24000</v>
      </c>
      <c r="G16" s="40"/>
      <c r="H16" s="40">
        <v>24000</v>
      </c>
      <c r="I16" s="40">
        <v>24000</v>
      </c>
      <c r="J16" s="40"/>
      <c r="K16" s="40">
        <v>24000</v>
      </c>
      <c r="L16" s="40">
        <v>24000</v>
      </c>
      <c r="M16" s="56"/>
      <c r="N16" s="41">
        <v>24000</v>
      </c>
      <c r="O16" s="41">
        <v>24000</v>
      </c>
      <c r="P16" s="56"/>
      <c r="Q16" s="41">
        <v>24000</v>
      </c>
      <c r="R16" s="41">
        <v>24000</v>
      </c>
      <c r="S16" s="56"/>
      <c r="T16" s="41">
        <v>24000</v>
      </c>
    </row>
    <row r="17" spans="1:20" ht="15" customHeight="1" x14ac:dyDescent="0.3">
      <c r="A17" s="39" t="s">
        <v>669</v>
      </c>
      <c r="B17" s="21" t="s">
        <v>1427</v>
      </c>
      <c r="C17" s="27">
        <v>34000</v>
      </c>
      <c r="D17" s="27"/>
      <c r="E17" s="27">
        <v>34000</v>
      </c>
      <c r="F17" s="27">
        <v>34000</v>
      </c>
      <c r="G17" s="27"/>
      <c r="H17" s="27">
        <v>34000</v>
      </c>
      <c r="I17" s="27">
        <v>34000</v>
      </c>
      <c r="J17" s="27"/>
      <c r="K17" s="27">
        <v>34000</v>
      </c>
      <c r="L17" s="27">
        <v>34000</v>
      </c>
      <c r="M17" s="27"/>
      <c r="N17" s="27">
        <v>34000</v>
      </c>
      <c r="O17" s="27">
        <v>34000</v>
      </c>
      <c r="P17" s="27"/>
      <c r="Q17" s="27">
        <v>34000</v>
      </c>
      <c r="R17" s="27">
        <v>34000</v>
      </c>
      <c r="S17" s="27"/>
      <c r="T17" s="27">
        <v>34000</v>
      </c>
    </row>
    <row r="18" spans="1:20" ht="15" customHeight="1" x14ac:dyDescent="0.3">
      <c r="A18" s="39" t="s">
        <v>670</v>
      </c>
      <c r="B18" s="21" t="s">
        <v>262</v>
      </c>
      <c r="C18" s="27">
        <v>31000</v>
      </c>
      <c r="D18" s="27"/>
      <c r="E18" s="27">
        <f>+C18+D18</f>
        <v>31000</v>
      </c>
      <c r="F18" s="40">
        <v>31000</v>
      </c>
      <c r="G18" s="40"/>
      <c r="H18" s="40">
        <v>31000</v>
      </c>
      <c r="I18" s="40">
        <v>31000</v>
      </c>
      <c r="J18" s="40"/>
      <c r="K18" s="40">
        <v>31000</v>
      </c>
      <c r="L18" s="40">
        <v>31000</v>
      </c>
      <c r="M18" s="56"/>
      <c r="N18" s="41">
        <v>31000</v>
      </c>
      <c r="O18" s="41">
        <v>31000</v>
      </c>
      <c r="P18" s="56"/>
      <c r="Q18" s="41">
        <v>31000</v>
      </c>
      <c r="R18" s="41">
        <v>31000</v>
      </c>
      <c r="S18" s="56"/>
      <c r="T18" s="41">
        <v>31000</v>
      </c>
    </row>
    <row r="19" spans="1:20" ht="15" customHeight="1" x14ac:dyDescent="0.3">
      <c r="A19" s="39" t="s">
        <v>671</v>
      </c>
      <c r="B19" s="21" t="s">
        <v>263</v>
      </c>
      <c r="C19" s="27">
        <v>31000</v>
      </c>
      <c r="D19" s="27"/>
      <c r="E19" s="27">
        <f t="shared" si="0"/>
        <v>31000</v>
      </c>
      <c r="F19" s="40">
        <v>31000</v>
      </c>
      <c r="G19" s="40"/>
      <c r="H19" s="40">
        <v>31000</v>
      </c>
      <c r="I19" s="40">
        <v>31000</v>
      </c>
      <c r="J19" s="40"/>
      <c r="K19" s="40">
        <v>31000</v>
      </c>
      <c r="L19" s="40">
        <v>31000</v>
      </c>
      <c r="M19" s="56"/>
      <c r="N19" s="41">
        <v>31000</v>
      </c>
      <c r="O19" s="41">
        <v>31000</v>
      </c>
      <c r="P19" s="56"/>
      <c r="Q19" s="41">
        <v>31000</v>
      </c>
      <c r="R19" s="41">
        <v>31000</v>
      </c>
      <c r="S19" s="56"/>
      <c r="T19" s="41">
        <v>31000</v>
      </c>
    </row>
    <row r="20" spans="1:20" ht="15" customHeight="1" x14ac:dyDescent="0.3">
      <c r="A20" s="39" t="s">
        <v>672</v>
      </c>
      <c r="B20" s="21" t="s">
        <v>264</v>
      </c>
      <c r="C20" s="27">
        <v>26000</v>
      </c>
      <c r="D20" s="27"/>
      <c r="E20" s="27">
        <f t="shared" si="0"/>
        <v>26000</v>
      </c>
      <c r="F20" s="40">
        <v>26000</v>
      </c>
      <c r="G20" s="40"/>
      <c r="H20" s="40">
        <v>26000</v>
      </c>
      <c r="I20" s="40">
        <v>26000</v>
      </c>
      <c r="J20" s="40"/>
      <c r="K20" s="40">
        <v>26000</v>
      </c>
      <c r="L20" s="40">
        <v>26000</v>
      </c>
      <c r="M20" s="56"/>
      <c r="N20" s="41">
        <v>26000</v>
      </c>
      <c r="O20" s="41">
        <v>26000</v>
      </c>
      <c r="P20" s="56"/>
      <c r="Q20" s="41">
        <v>26000</v>
      </c>
      <c r="R20" s="41">
        <v>26000</v>
      </c>
      <c r="S20" s="56"/>
      <c r="T20" s="41">
        <v>26000</v>
      </c>
    </row>
    <row r="21" spans="1:20" ht="15" customHeight="1" x14ac:dyDescent="0.3">
      <c r="A21" s="39" t="s">
        <v>673</v>
      </c>
      <c r="B21" s="21" t="s">
        <v>1030</v>
      </c>
      <c r="C21" s="27">
        <v>24000</v>
      </c>
      <c r="D21" s="27"/>
      <c r="E21" s="27">
        <f>+C21+D21</f>
        <v>24000</v>
      </c>
      <c r="F21" s="40">
        <v>24000</v>
      </c>
      <c r="G21" s="40"/>
      <c r="H21" s="40">
        <v>24000</v>
      </c>
      <c r="I21" s="40">
        <v>24000</v>
      </c>
      <c r="J21" s="40"/>
      <c r="K21" s="40">
        <v>24000</v>
      </c>
      <c r="L21" s="40">
        <v>24000</v>
      </c>
      <c r="M21" s="56"/>
      <c r="N21" s="41">
        <v>24000</v>
      </c>
      <c r="O21" s="41">
        <v>24000</v>
      </c>
      <c r="P21" s="56"/>
      <c r="Q21" s="41">
        <v>24000</v>
      </c>
      <c r="R21" s="41">
        <v>24000</v>
      </c>
      <c r="S21" s="56"/>
      <c r="T21" s="41">
        <v>24000</v>
      </c>
    </row>
    <row r="22" spans="1:20" ht="15" customHeight="1" x14ac:dyDescent="0.3">
      <c r="A22" s="39" t="s">
        <v>674</v>
      </c>
      <c r="B22" s="21" t="s">
        <v>1426</v>
      </c>
      <c r="C22" s="27">
        <v>24000</v>
      </c>
      <c r="D22" s="27"/>
      <c r="E22" s="27">
        <v>24000</v>
      </c>
      <c r="F22" s="40">
        <v>24000</v>
      </c>
      <c r="G22" s="40"/>
      <c r="H22" s="40">
        <v>24000</v>
      </c>
      <c r="I22" s="40">
        <v>24000</v>
      </c>
      <c r="J22" s="40"/>
      <c r="K22" s="40">
        <v>24000</v>
      </c>
      <c r="L22" s="40">
        <v>24000</v>
      </c>
      <c r="M22" s="56"/>
      <c r="N22" s="41">
        <v>24000</v>
      </c>
      <c r="O22" s="41">
        <v>24000</v>
      </c>
      <c r="P22" s="56"/>
      <c r="Q22" s="41">
        <v>24000</v>
      </c>
      <c r="R22" s="41">
        <v>24000</v>
      </c>
      <c r="S22" s="56"/>
      <c r="T22" s="41">
        <v>24000</v>
      </c>
    </row>
    <row r="23" spans="1:20" ht="15" customHeight="1" x14ac:dyDescent="0.3">
      <c r="A23" s="39" t="s">
        <v>675</v>
      </c>
      <c r="B23" s="21" t="s">
        <v>265</v>
      </c>
      <c r="C23" s="27">
        <v>41000</v>
      </c>
      <c r="D23" s="27"/>
      <c r="E23" s="27">
        <f t="shared" si="0"/>
        <v>41000</v>
      </c>
      <c r="F23" s="40">
        <v>41000</v>
      </c>
      <c r="G23" s="40"/>
      <c r="H23" s="40">
        <v>41000</v>
      </c>
      <c r="I23" s="40">
        <v>41000</v>
      </c>
      <c r="J23" s="40"/>
      <c r="K23" s="40">
        <v>41000</v>
      </c>
      <c r="L23" s="40">
        <v>41000</v>
      </c>
      <c r="M23" s="56"/>
      <c r="N23" s="41">
        <v>41000</v>
      </c>
      <c r="O23" s="41">
        <v>41000</v>
      </c>
      <c r="P23" s="56"/>
      <c r="Q23" s="41">
        <v>41000</v>
      </c>
      <c r="R23" s="41">
        <v>41000</v>
      </c>
      <c r="S23" s="56"/>
      <c r="T23" s="41">
        <v>41000</v>
      </c>
    </row>
    <row r="24" spans="1:20" ht="15" customHeight="1" x14ac:dyDescent="0.3">
      <c r="A24" s="39" t="s">
        <v>676</v>
      </c>
      <c r="B24" s="21" t="s">
        <v>266</v>
      </c>
      <c r="C24" s="27">
        <v>38000</v>
      </c>
      <c r="D24" s="27"/>
      <c r="E24" s="27">
        <f t="shared" si="0"/>
        <v>38000</v>
      </c>
      <c r="F24" s="40">
        <v>38000</v>
      </c>
      <c r="G24" s="40"/>
      <c r="H24" s="40">
        <v>38000</v>
      </c>
      <c r="I24" s="40">
        <v>38000</v>
      </c>
      <c r="J24" s="40"/>
      <c r="K24" s="40">
        <v>38000</v>
      </c>
      <c r="L24" s="40">
        <v>38000</v>
      </c>
      <c r="M24" s="56"/>
      <c r="N24" s="41">
        <v>38000</v>
      </c>
      <c r="O24" s="41">
        <v>38000</v>
      </c>
      <c r="P24" s="56"/>
      <c r="Q24" s="41">
        <v>38000</v>
      </c>
      <c r="R24" s="41">
        <v>38000</v>
      </c>
      <c r="S24" s="56"/>
      <c r="T24" s="41">
        <v>38000</v>
      </c>
    </row>
    <row r="25" spans="1:20" ht="15" customHeight="1" x14ac:dyDescent="0.3">
      <c r="A25" s="39" t="s">
        <v>677</v>
      </c>
      <c r="B25" s="21" t="s">
        <v>1024</v>
      </c>
      <c r="C25" s="27">
        <v>24000</v>
      </c>
      <c r="D25" s="27">
        <f>C25*19%</f>
        <v>4560</v>
      </c>
      <c r="E25" s="27">
        <f>+C25+D25</f>
        <v>28560</v>
      </c>
      <c r="F25" s="40">
        <v>24000</v>
      </c>
      <c r="G25" s="27">
        <f>F25*19%</f>
        <v>4560</v>
      </c>
      <c r="H25" s="40">
        <f>G25+F25</f>
        <v>28560</v>
      </c>
      <c r="I25" s="40">
        <v>24000</v>
      </c>
      <c r="J25" s="27">
        <f>I25*19%</f>
        <v>4560</v>
      </c>
      <c r="K25" s="40">
        <f>J25+I25</f>
        <v>28560</v>
      </c>
      <c r="L25" s="40">
        <v>24000</v>
      </c>
      <c r="M25" s="27">
        <f>L25*19%</f>
        <v>4560</v>
      </c>
      <c r="N25" s="41">
        <f>M25+L25</f>
        <v>28560</v>
      </c>
      <c r="O25" s="41">
        <v>24000</v>
      </c>
      <c r="P25" s="27">
        <f>O25*19%</f>
        <v>4560</v>
      </c>
      <c r="Q25" s="41">
        <f>P25+O25</f>
        <v>28560</v>
      </c>
      <c r="R25" s="41">
        <v>24000</v>
      </c>
      <c r="S25" s="27">
        <f>R25*19%</f>
        <v>4560</v>
      </c>
      <c r="T25" s="41">
        <f>S25+R25</f>
        <v>28560</v>
      </c>
    </row>
    <row r="26" spans="1:20" ht="15" customHeight="1" x14ac:dyDescent="0.3">
      <c r="A26" s="39" t="s">
        <v>678</v>
      </c>
      <c r="B26" s="21" t="s">
        <v>1025</v>
      </c>
      <c r="C26" s="27">
        <v>25000</v>
      </c>
      <c r="D26" s="27">
        <f>C26*19%</f>
        <v>4750</v>
      </c>
      <c r="E26" s="27">
        <f>+C26+D26</f>
        <v>29750</v>
      </c>
      <c r="F26" s="40">
        <v>25000</v>
      </c>
      <c r="G26" s="27">
        <f>F26*19%</f>
        <v>4750</v>
      </c>
      <c r="H26" s="40">
        <f>G26+F26</f>
        <v>29750</v>
      </c>
      <c r="I26" s="40">
        <v>25000</v>
      </c>
      <c r="J26" s="27">
        <f>I26*19%</f>
        <v>4750</v>
      </c>
      <c r="K26" s="40">
        <f>J26+I26</f>
        <v>29750</v>
      </c>
      <c r="L26" s="40">
        <v>25000</v>
      </c>
      <c r="M26" s="27">
        <f>L26*19%</f>
        <v>4750</v>
      </c>
      <c r="N26" s="41">
        <f>M26+L26</f>
        <v>29750</v>
      </c>
      <c r="O26" s="41">
        <v>25000</v>
      </c>
      <c r="P26" s="27">
        <f>O26*19%</f>
        <v>4750</v>
      </c>
      <c r="Q26" s="41">
        <f>P26+O26</f>
        <v>29750</v>
      </c>
      <c r="R26" s="41">
        <v>25000</v>
      </c>
      <c r="S26" s="27">
        <f>R26*19%</f>
        <v>4750</v>
      </c>
      <c r="T26" s="41">
        <f>S26+R26</f>
        <v>29750</v>
      </c>
    </row>
    <row r="27" spans="1:20" ht="15" customHeight="1" x14ac:dyDescent="0.3">
      <c r="A27" s="39" t="s">
        <v>679</v>
      </c>
      <c r="B27" s="21" t="s">
        <v>278</v>
      </c>
      <c r="C27" s="27">
        <v>38000</v>
      </c>
      <c r="D27" s="27">
        <f>C27*19%</f>
        <v>7220</v>
      </c>
      <c r="E27" s="27">
        <f>+C27+D27</f>
        <v>45220</v>
      </c>
      <c r="F27" s="40">
        <v>38000</v>
      </c>
      <c r="G27" s="27">
        <f>F27*19%</f>
        <v>7220</v>
      </c>
      <c r="H27" s="40">
        <f>G27+F27</f>
        <v>45220</v>
      </c>
      <c r="I27" s="40">
        <v>38000</v>
      </c>
      <c r="J27" s="27">
        <f>I27*19%</f>
        <v>7220</v>
      </c>
      <c r="K27" s="40">
        <f>J27+I27</f>
        <v>45220</v>
      </c>
      <c r="L27" s="40">
        <v>38000</v>
      </c>
      <c r="M27" s="27">
        <f>L27*19%</f>
        <v>7220</v>
      </c>
      <c r="N27" s="41">
        <f>M27+L27</f>
        <v>45220</v>
      </c>
      <c r="O27" s="41">
        <v>38000</v>
      </c>
      <c r="P27" s="27">
        <f>O27*19%</f>
        <v>7220</v>
      </c>
      <c r="Q27" s="41">
        <f>P27+O27</f>
        <v>45220</v>
      </c>
      <c r="R27" s="41">
        <v>38000</v>
      </c>
      <c r="S27" s="27">
        <f>R27*19%</f>
        <v>7220</v>
      </c>
      <c r="T27" s="41">
        <f>S27+R27</f>
        <v>45220</v>
      </c>
    </row>
    <row r="28" spans="1:20" ht="15" customHeight="1" x14ac:dyDescent="0.3">
      <c r="A28" s="39" t="s">
        <v>680</v>
      </c>
      <c r="B28" s="21" t="s">
        <v>267</v>
      </c>
      <c r="C28" s="27">
        <v>19000</v>
      </c>
      <c r="D28" s="27">
        <f t="shared" ref="D28:D33" si="1">C28*19%</f>
        <v>3610</v>
      </c>
      <c r="E28" s="27">
        <f t="shared" ref="E28:E33" si="2">D28+C28</f>
        <v>22610</v>
      </c>
      <c r="F28" s="40">
        <v>19000</v>
      </c>
      <c r="G28" s="40">
        <f t="shared" ref="G28:G36" si="3">F28*19%</f>
        <v>3610</v>
      </c>
      <c r="H28" s="40">
        <f t="shared" ref="H28:H36" si="4">G28+F28</f>
        <v>22610</v>
      </c>
      <c r="I28" s="40">
        <v>19000</v>
      </c>
      <c r="J28" s="40">
        <f t="shared" ref="J28:J36" si="5">I28*19%</f>
        <v>3610</v>
      </c>
      <c r="K28" s="40">
        <f t="shared" ref="K28:K47" si="6">J28+I28</f>
        <v>22610</v>
      </c>
      <c r="L28" s="40">
        <v>19000</v>
      </c>
      <c r="M28" s="41">
        <f t="shared" ref="M28:M36" si="7">L28*19%</f>
        <v>3610</v>
      </c>
      <c r="N28" s="41">
        <f t="shared" ref="N28:N36" si="8">M28+L28</f>
        <v>22610</v>
      </c>
      <c r="O28" s="41">
        <v>19000</v>
      </c>
      <c r="P28" s="41">
        <f t="shared" ref="P28:P36" si="9">O28*19%</f>
        <v>3610</v>
      </c>
      <c r="Q28" s="41">
        <f t="shared" ref="Q28:Q36" si="10">P28+O28</f>
        <v>22610</v>
      </c>
      <c r="R28" s="41">
        <v>19000</v>
      </c>
      <c r="S28" s="41">
        <f t="shared" ref="S28:S36" si="11">R28*19%</f>
        <v>3610</v>
      </c>
      <c r="T28" s="41">
        <f t="shared" ref="T28:T36" si="12">S28+R28</f>
        <v>22610</v>
      </c>
    </row>
    <row r="29" spans="1:20" ht="15" customHeight="1" x14ac:dyDescent="0.3">
      <c r="A29" s="39" t="s">
        <v>681</v>
      </c>
      <c r="B29" s="21" t="s">
        <v>268</v>
      </c>
      <c r="C29" s="27">
        <v>16000</v>
      </c>
      <c r="D29" s="27">
        <f t="shared" si="1"/>
        <v>3040</v>
      </c>
      <c r="E29" s="27">
        <f t="shared" si="2"/>
        <v>19040</v>
      </c>
      <c r="F29" s="40">
        <v>16000</v>
      </c>
      <c r="G29" s="40">
        <f t="shared" si="3"/>
        <v>3040</v>
      </c>
      <c r="H29" s="40">
        <f t="shared" si="4"/>
        <v>19040</v>
      </c>
      <c r="I29" s="40">
        <v>16000</v>
      </c>
      <c r="J29" s="40">
        <f t="shared" si="5"/>
        <v>3040</v>
      </c>
      <c r="K29" s="40">
        <f t="shared" si="6"/>
        <v>19040</v>
      </c>
      <c r="L29" s="40">
        <v>16000</v>
      </c>
      <c r="M29" s="41">
        <f t="shared" si="7"/>
        <v>3040</v>
      </c>
      <c r="N29" s="41">
        <f t="shared" si="8"/>
        <v>19040</v>
      </c>
      <c r="O29" s="41">
        <v>16000</v>
      </c>
      <c r="P29" s="41">
        <f t="shared" si="9"/>
        <v>3040</v>
      </c>
      <c r="Q29" s="41">
        <f t="shared" si="10"/>
        <v>19040</v>
      </c>
      <c r="R29" s="41">
        <v>16000</v>
      </c>
      <c r="S29" s="41">
        <f t="shared" si="11"/>
        <v>3040</v>
      </c>
      <c r="T29" s="41">
        <f t="shared" si="12"/>
        <v>19040</v>
      </c>
    </row>
    <row r="30" spans="1:20" ht="15" customHeight="1" x14ac:dyDescent="0.3">
      <c r="A30" s="39" t="s">
        <v>682</v>
      </c>
      <c r="B30" s="21" t="s">
        <v>269</v>
      </c>
      <c r="C30" s="27">
        <v>19500</v>
      </c>
      <c r="D30" s="27">
        <f t="shared" si="1"/>
        <v>3705</v>
      </c>
      <c r="E30" s="27">
        <f t="shared" si="2"/>
        <v>23205</v>
      </c>
      <c r="F30" s="40">
        <v>19500</v>
      </c>
      <c r="G30" s="40">
        <f t="shared" si="3"/>
        <v>3705</v>
      </c>
      <c r="H30" s="40">
        <f t="shared" si="4"/>
        <v>23205</v>
      </c>
      <c r="I30" s="40">
        <v>19500</v>
      </c>
      <c r="J30" s="40">
        <f t="shared" si="5"/>
        <v>3705</v>
      </c>
      <c r="K30" s="40">
        <f t="shared" si="6"/>
        <v>23205</v>
      </c>
      <c r="L30" s="40">
        <v>19500</v>
      </c>
      <c r="M30" s="41">
        <f t="shared" si="7"/>
        <v>3705</v>
      </c>
      <c r="N30" s="41">
        <f t="shared" si="8"/>
        <v>23205</v>
      </c>
      <c r="O30" s="41">
        <v>19500</v>
      </c>
      <c r="P30" s="41">
        <f t="shared" si="9"/>
        <v>3705</v>
      </c>
      <c r="Q30" s="41">
        <f t="shared" si="10"/>
        <v>23205</v>
      </c>
      <c r="R30" s="41">
        <v>19500</v>
      </c>
      <c r="S30" s="41">
        <f t="shared" si="11"/>
        <v>3705</v>
      </c>
      <c r="T30" s="41">
        <f t="shared" si="12"/>
        <v>23205</v>
      </c>
    </row>
    <row r="31" spans="1:20" ht="15" customHeight="1" x14ac:dyDescent="0.3">
      <c r="A31" s="39" t="s">
        <v>683</v>
      </c>
      <c r="B31" s="21" t="s">
        <v>270</v>
      </c>
      <c r="C31" s="27">
        <v>19500</v>
      </c>
      <c r="D31" s="27">
        <f t="shared" si="1"/>
        <v>3705</v>
      </c>
      <c r="E31" s="27">
        <f t="shared" si="2"/>
        <v>23205</v>
      </c>
      <c r="F31" s="40">
        <v>19500</v>
      </c>
      <c r="G31" s="40">
        <f t="shared" si="3"/>
        <v>3705</v>
      </c>
      <c r="H31" s="40">
        <f t="shared" si="4"/>
        <v>23205</v>
      </c>
      <c r="I31" s="40">
        <v>19500</v>
      </c>
      <c r="J31" s="40">
        <f t="shared" si="5"/>
        <v>3705</v>
      </c>
      <c r="K31" s="40">
        <f t="shared" si="6"/>
        <v>23205</v>
      </c>
      <c r="L31" s="40">
        <v>19500</v>
      </c>
      <c r="M31" s="41">
        <f t="shared" si="7"/>
        <v>3705</v>
      </c>
      <c r="N31" s="41">
        <f t="shared" si="8"/>
        <v>23205</v>
      </c>
      <c r="O31" s="41">
        <v>19500</v>
      </c>
      <c r="P31" s="41">
        <f t="shared" si="9"/>
        <v>3705</v>
      </c>
      <c r="Q31" s="41">
        <f t="shared" si="10"/>
        <v>23205</v>
      </c>
      <c r="R31" s="41">
        <v>19500</v>
      </c>
      <c r="S31" s="41">
        <f t="shared" si="11"/>
        <v>3705</v>
      </c>
      <c r="T31" s="41">
        <f t="shared" si="12"/>
        <v>23205</v>
      </c>
    </row>
    <row r="32" spans="1:20" ht="15" customHeight="1" x14ac:dyDescent="0.3">
      <c r="A32" s="39" t="s">
        <v>1000</v>
      </c>
      <c r="B32" s="21" t="s">
        <v>271</v>
      </c>
      <c r="C32" s="27">
        <v>19500</v>
      </c>
      <c r="D32" s="27">
        <f t="shared" si="1"/>
        <v>3705</v>
      </c>
      <c r="E32" s="27">
        <f t="shared" si="2"/>
        <v>23205</v>
      </c>
      <c r="F32" s="40">
        <v>19500</v>
      </c>
      <c r="G32" s="40">
        <f t="shared" si="3"/>
        <v>3705</v>
      </c>
      <c r="H32" s="40">
        <f t="shared" si="4"/>
        <v>23205</v>
      </c>
      <c r="I32" s="40">
        <v>19500</v>
      </c>
      <c r="J32" s="40">
        <f t="shared" si="5"/>
        <v>3705</v>
      </c>
      <c r="K32" s="40">
        <f t="shared" si="6"/>
        <v>23205</v>
      </c>
      <c r="L32" s="40">
        <v>19500</v>
      </c>
      <c r="M32" s="41">
        <f t="shared" si="7"/>
        <v>3705</v>
      </c>
      <c r="N32" s="41">
        <f t="shared" si="8"/>
        <v>23205</v>
      </c>
      <c r="O32" s="41">
        <v>19500</v>
      </c>
      <c r="P32" s="41">
        <f t="shared" si="9"/>
        <v>3705</v>
      </c>
      <c r="Q32" s="41">
        <f t="shared" si="10"/>
        <v>23205</v>
      </c>
      <c r="R32" s="41">
        <v>19500</v>
      </c>
      <c r="S32" s="41">
        <f t="shared" si="11"/>
        <v>3705</v>
      </c>
      <c r="T32" s="41">
        <f t="shared" si="12"/>
        <v>23205</v>
      </c>
    </row>
    <row r="33" spans="1:20" ht="15" customHeight="1" x14ac:dyDescent="0.3">
      <c r="A33" s="39" t="s">
        <v>1001</v>
      </c>
      <c r="B33" s="21" t="s">
        <v>272</v>
      </c>
      <c r="C33" s="27">
        <v>10200</v>
      </c>
      <c r="D33" s="27">
        <f t="shared" si="1"/>
        <v>1938</v>
      </c>
      <c r="E33" s="27">
        <f t="shared" si="2"/>
        <v>12138</v>
      </c>
      <c r="F33" s="40">
        <v>10200</v>
      </c>
      <c r="G33" s="40">
        <f t="shared" si="3"/>
        <v>1938</v>
      </c>
      <c r="H33" s="40">
        <f t="shared" si="4"/>
        <v>12138</v>
      </c>
      <c r="I33" s="40">
        <v>10200</v>
      </c>
      <c r="J33" s="40">
        <f t="shared" si="5"/>
        <v>1938</v>
      </c>
      <c r="K33" s="40">
        <f t="shared" si="6"/>
        <v>12138</v>
      </c>
      <c r="L33" s="40">
        <v>10200</v>
      </c>
      <c r="M33" s="41">
        <f t="shared" si="7"/>
        <v>1938</v>
      </c>
      <c r="N33" s="41">
        <f t="shared" si="8"/>
        <v>12138</v>
      </c>
      <c r="O33" s="41">
        <v>10200</v>
      </c>
      <c r="P33" s="41">
        <f t="shared" si="9"/>
        <v>1938</v>
      </c>
      <c r="Q33" s="41">
        <f t="shared" si="10"/>
        <v>12138</v>
      </c>
      <c r="R33" s="41">
        <v>10200</v>
      </c>
      <c r="S33" s="41">
        <f t="shared" si="11"/>
        <v>1938</v>
      </c>
      <c r="T33" s="41">
        <f t="shared" si="12"/>
        <v>12138</v>
      </c>
    </row>
    <row r="34" spans="1:20" ht="15" customHeight="1" x14ac:dyDescent="0.3">
      <c r="A34" s="39" t="s">
        <v>1174</v>
      </c>
      <c r="B34" s="21" t="s">
        <v>273</v>
      </c>
      <c r="C34" s="27">
        <v>26000</v>
      </c>
      <c r="D34" s="27">
        <f t="shared" ref="D34:D96" si="13">+C34*19%</f>
        <v>4940</v>
      </c>
      <c r="E34" s="27">
        <f t="shared" si="0"/>
        <v>30940</v>
      </c>
      <c r="F34" s="40">
        <v>26000</v>
      </c>
      <c r="G34" s="40">
        <f t="shared" si="3"/>
        <v>4940</v>
      </c>
      <c r="H34" s="40">
        <f t="shared" si="4"/>
        <v>30940</v>
      </c>
      <c r="I34" s="40">
        <v>31000</v>
      </c>
      <c r="J34" s="40">
        <f t="shared" si="5"/>
        <v>5890</v>
      </c>
      <c r="K34" s="40">
        <f t="shared" si="6"/>
        <v>36890</v>
      </c>
      <c r="L34" s="86">
        <v>34000</v>
      </c>
      <c r="M34" s="56">
        <f t="shared" si="7"/>
        <v>6460</v>
      </c>
      <c r="N34" s="56">
        <f t="shared" si="8"/>
        <v>40460</v>
      </c>
      <c r="O34" s="56">
        <v>29000</v>
      </c>
      <c r="P34" s="56">
        <f t="shared" si="9"/>
        <v>5510</v>
      </c>
      <c r="Q34" s="56">
        <f t="shared" si="10"/>
        <v>34510</v>
      </c>
      <c r="R34" s="56">
        <v>85000</v>
      </c>
      <c r="S34" s="56">
        <f t="shared" si="11"/>
        <v>16150</v>
      </c>
      <c r="T34" s="56">
        <f t="shared" si="12"/>
        <v>101150</v>
      </c>
    </row>
    <row r="35" spans="1:20" ht="15" customHeight="1" x14ac:dyDescent="0.3">
      <c r="A35" s="39" t="s">
        <v>1175</v>
      </c>
      <c r="B35" s="21" t="s">
        <v>274</v>
      </c>
      <c r="C35" s="27">
        <v>72000</v>
      </c>
      <c r="D35" s="27">
        <f t="shared" si="13"/>
        <v>13680</v>
      </c>
      <c r="E35" s="27">
        <f t="shared" si="0"/>
        <v>85680</v>
      </c>
      <c r="F35" s="40">
        <v>72000</v>
      </c>
      <c r="G35" s="40">
        <f t="shared" si="3"/>
        <v>13680</v>
      </c>
      <c r="H35" s="40">
        <f t="shared" si="4"/>
        <v>85680</v>
      </c>
      <c r="I35" s="40">
        <v>85000</v>
      </c>
      <c r="J35" s="40">
        <f t="shared" si="5"/>
        <v>16150</v>
      </c>
      <c r="K35" s="40">
        <f t="shared" si="6"/>
        <v>101150</v>
      </c>
      <c r="L35" s="86">
        <v>94000</v>
      </c>
      <c r="M35" s="56">
        <f t="shared" si="7"/>
        <v>17860</v>
      </c>
      <c r="N35" s="56">
        <f t="shared" si="8"/>
        <v>111860</v>
      </c>
      <c r="O35" s="56">
        <v>85000</v>
      </c>
      <c r="P35" s="56">
        <f t="shared" si="9"/>
        <v>16150</v>
      </c>
      <c r="Q35" s="56">
        <f t="shared" si="10"/>
        <v>101150</v>
      </c>
      <c r="R35" s="56">
        <v>194000</v>
      </c>
      <c r="S35" s="56">
        <f t="shared" si="11"/>
        <v>36860</v>
      </c>
      <c r="T35" s="56">
        <f t="shared" si="12"/>
        <v>230860</v>
      </c>
    </row>
    <row r="36" spans="1:20" ht="15" customHeight="1" x14ac:dyDescent="0.3">
      <c r="A36" s="39" t="s">
        <v>1176</v>
      </c>
      <c r="B36" s="21" t="s">
        <v>275</v>
      </c>
      <c r="C36" s="27">
        <v>67000</v>
      </c>
      <c r="D36" s="27">
        <f t="shared" si="13"/>
        <v>12730</v>
      </c>
      <c r="E36" s="27">
        <f t="shared" si="0"/>
        <v>79730</v>
      </c>
      <c r="F36" s="40">
        <v>67000</v>
      </c>
      <c r="G36" s="40">
        <f t="shared" si="3"/>
        <v>12730</v>
      </c>
      <c r="H36" s="40">
        <f t="shared" si="4"/>
        <v>79730</v>
      </c>
      <c r="I36" s="40">
        <v>83000</v>
      </c>
      <c r="J36" s="40">
        <f t="shared" si="5"/>
        <v>15770</v>
      </c>
      <c r="K36" s="40">
        <f t="shared" si="6"/>
        <v>98770</v>
      </c>
      <c r="L36" s="86">
        <v>87000</v>
      </c>
      <c r="M36" s="56">
        <f t="shared" si="7"/>
        <v>16530</v>
      </c>
      <c r="N36" s="56">
        <f t="shared" si="8"/>
        <v>103530</v>
      </c>
      <c r="O36" s="56">
        <v>75000</v>
      </c>
      <c r="P36" s="56">
        <f t="shared" si="9"/>
        <v>14250</v>
      </c>
      <c r="Q36" s="56">
        <f t="shared" si="10"/>
        <v>89250</v>
      </c>
      <c r="R36" s="56">
        <v>172000</v>
      </c>
      <c r="S36" s="56">
        <f t="shared" si="11"/>
        <v>32680</v>
      </c>
      <c r="T36" s="56">
        <f t="shared" si="12"/>
        <v>204680</v>
      </c>
    </row>
    <row r="37" spans="1:20" ht="15" customHeight="1" x14ac:dyDescent="0.3">
      <c r="A37" s="39" t="s">
        <v>1177</v>
      </c>
      <c r="B37" s="21" t="s">
        <v>277</v>
      </c>
      <c r="C37" s="27" t="s">
        <v>602</v>
      </c>
      <c r="D37" s="27" t="s">
        <v>602</v>
      </c>
      <c r="E37" s="27" t="s">
        <v>602</v>
      </c>
      <c r="F37" s="40" t="s">
        <v>602</v>
      </c>
      <c r="G37" s="27" t="s">
        <v>602</v>
      </c>
      <c r="H37" s="27" t="s">
        <v>602</v>
      </c>
      <c r="I37" s="40">
        <v>310000</v>
      </c>
      <c r="J37" s="40">
        <f>I37*19%</f>
        <v>58900</v>
      </c>
      <c r="K37" s="40">
        <f t="shared" si="6"/>
        <v>368900</v>
      </c>
      <c r="L37" s="86">
        <v>340000</v>
      </c>
      <c r="M37" s="56">
        <f>L37*19%</f>
        <v>64600</v>
      </c>
      <c r="N37" s="56">
        <f>M37+L37</f>
        <v>404600</v>
      </c>
      <c r="O37" s="56" t="s">
        <v>602</v>
      </c>
      <c r="P37" s="56" t="s">
        <v>602</v>
      </c>
      <c r="Q37" s="56" t="s">
        <v>602</v>
      </c>
      <c r="R37" s="56" t="s">
        <v>602</v>
      </c>
      <c r="S37" s="56" t="s">
        <v>602</v>
      </c>
      <c r="T37" s="56" t="s">
        <v>602</v>
      </c>
    </row>
    <row r="38" spans="1:20" ht="15" customHeight="1" x14ac:dyDescent="0.3">
      <c r="A38" s="39" t="s">
        <v>1178</v>
      </c>
      <c r="B38" s="21" t="s">
        <v>1021</v>
      </c>
      <c r="C38" s="27">
        <v>28000</v>
      </c>
      <c r="D38" s="27">
        <f t="shared" ref="D38:D46" si="14">+C38*19%</f>
        <v>5320</v>
      </c>
      <c r="E38" s="27">
        <f t="shared" ref="E38:E46" si="15">+C38+D38</f>
        <v>33320</v>
      </c>
      <c r="F38" s="40">
        <v>28000</v>
      </c>
      <c r="G38" s="40">
        <f t="shared" ref="G38:G47" si="16">F38*19%</f>
        <v>5320</v>
      </c>
      <c r="H38" s="40">
        <f t="shared" ref="H38:H47" si="17">G38+F38</f>
        <v>33320</v>
      </c>
      <c r="I38" s="40">
        <v>28000</v>
      </c>
      <c r="J38" s="40">
        <f t="shared" ref="J38:J47" si="18">I38*19%</f>
        <v>5320</v>
      </c>
      <c r="K38" s="40">
        <f t="shared" si="6"/>
        <v>33320</v>
      </c>
      <c r="L38" s="40">
        <v>28000</v>
      </c>
      <c r="M38" s="41">
        <f t="shared" ref="M38:M47" si="19">L38*19%</f>
        <v>5320</v>
      </c>
      <c r="N38" s="41">
        <f t="shared" ref="N38:N47" si="20">M38+L38</f>
        <v>33320</v>
      </c>
      <c r="O38" s="41">
        <v>28000</v>
      </c>
      <c r="P38" s="41">
        <f t="shared" ref="P38:P47" si="21">O38*19%</f>
        <v>5320</v>
      </c>
      <c r="Q38" s="41">
        <f t="shared" ref="Q38:Q47" si="22">P38+O38</f>
        <v>33320</v>
      </c>
      <c r="R38" s="41">
        <v>28000</v>
      </c>
      <c r="S38" s="41">
        <f t="shared" ref="S38:S47" si="23">R38*19%</f>
        <v>5320</v>
      </c>
      <c r="T38" s="41">
        <f t="shared" ref="T38:T47" si="24">S38+R38</f>
        <v>33320</v>
      </c>
    </row>
    <row r="39" spans="1:20" ht="15" customHeight="1" x14ac:dyDescent="0.3">
      <c r="A39" s="39" t="s">
        <v>1179</v>
      </c>
      <c r="B39" s="21" t="s">
        <v>1022</v>
      </c>
      <c r="C39" s="27">
        <v>35000</v>
      </c>
      <c r="D39" s="27">
        <f t="shared" si="14"/>
        <v>6650</v>
      </c>
      <c r="E39" s="27">
        <f t="shared" si="15"/>
        <v>41650</v>
      </c>
      <c r="F39" s="40">
        <v>35000</v>
      </c>
      <c r="G39" s="40">
        <f t="shared" si="16"/>
        <v>6650</v>
      </c>
      <c r="H39" s="40">
        <f t="shared" si="17"/>
        <v>41650</v>
      </c>
      <c r="I39" s="40">
        <v>35000</v>
      </c>
      <c r="J39" s="40">
        <f t="shared" si="18"/>
        <v>6650</v>
      </c>
      <c r="K39" s="40">
        <f t="shared" si="6"/>
        <v>41650</v>
      </c>
      <c r="L39" s="40">
        <v>35000</v>
      </c>
      <c r="M39" s="41">
        <f t="shared" si="19"/>
        <v>6650</v>
      </c>
      <c r="N39" s="41">
        <f t="shared" si="20"/>
        <v>41650</v>
      </c>
      <c r="O39" s="41">
        <v>35000</v>
      </c>
      <c r="P39" s="41">
        <f t="shared" si="21"/>
        <v>6650</v>
      </c>
      <c r="Q39" s="41">
        <f t="shared" si="22"/>
        <v>41650</v>
      </c>
      <c r="R39" s="41">
        <v>35000</v>
      </c>
      <c r="S39" s="41">
        <f t="shared" si="23"/>
        <v>6650</v>
      </c>
      <c r="T39" s="41">
        <f t="shared" si="24"/>
        <v>41650</v>
      </c>
    </row>
    <row r="40" spans="1:20" ht="15" customHeight="1" x14ac:dyDescent="0.3">
      <c r="A40" s="39" t="s">
        <v>1180</v>
      </c>
      <c r="B40" s="21" t="s">
        <v>1023</v>
      </c>
      <c r="C40" s="27">
        <v>48000</v>
      </c>
      <c r="D40" s="27">
        <f t="shared" si="14"/>
        <v>9120</v>
      </c>
      <c r="E40" s="27">
        <f t="shared" si="15"/>
        <v>57120</v>
      </c>
      <c r="F40" s="40">
        <v>48000</v>
      </c>
      <c r="G40" s="40">
        <f t="shared" si="16"/>
        <v>9120</v>
      </c>
      <c r="H40" s="40">
        <f t="shared" si="17"/>
        <v>57120</v>
      </c>
      <c r="I40" s="40">
        <v>48000</v>
      </c>
      <c r="J40" s="40">
        <f t="shared" si="18"/>
        <v>9120</v>
      </c>
      <c r="K40" s="40">
        <f t="shared" si="6"/>
        <v>57120</v>
      </c>
      <c r="L40" s="40">
        <v>48000</v>
      </c>
      <c r="M40" s="41">
        <f t="shared" si="19"/>
        <v>9120</v>
      </c>
      <c r="N40" s="41">
        <f t="shared" si="20"/>
        <v>57120</v>
      </c>
      <c r="O40" s="41">
        <v>48000</v>
      </c>
      <c r="P40" s="41">
        <f t="shared" si="21"/>
        <v>9120</v>
      </c>
      <c r="Q40" s="41">
        <f t="shared" si="22"/>
        <v>57120</v>
      </c>
      <c r="R40" s="41">
        <v>48000</v>
      </c>
      <c r="S40" s="41">
        <f t="shared" si="23"/>
        <v>9120</v>
      </c>
      <c r="T40" s="41">
        <f t="shared" si="24"/>
        <v>57120</v>
      </c>
    </row>
    <row r="41" spans="1:20" ht="15" customHeight="1" x14ac:dyDescent="0.3">
      <c r="A41" s="39" t="s">
        <v>1181</v>
      </c>
      <c r="B41" s="21" t="s">
        <v>1026</v>
      </c>
      <c r="C41" s="27">
        <v>21000</v>
      </c>
      <c r="D41" s="27">
        <f t="shared" si="14"/>
        <v>3990</v>
      </c>
      <c r="E41" s="27">
        <f t="shared" si="15"/>
        <v>24990</v>
      </c>
      <c r="F41" s="40">
        <v>21000</v>
      </c>
      <c r="G41" s="40">
        <f t="shared" si="16"/>
        <v>3990</v>
      </c>
      <c r="H41" s="40">
        <f t="shared" si="17"/>
        <v>24990</v>
      </c>
      <c r="I41" s="40">
        <v>21000</v>
      </c>
      <c r="J41" s="40">
        <f t="shared" si="18"/>
        <v>3990</v>
      </c>
      <c r="K41" s="40">
        <f t="shared" si="6"/>
        <v>24990</v>
      </c>
      <c r="L41" s="40">
        <v>21000</v>
      </c>
      <c r="M41" s="41">
        <f t="shared" si="19"/>
        <v>3990</v>
      </c>
      <c r="N41" s="41">
        <f t="shared" si="20"/>
        <v>24990</v>
      </c>
      <c r="O41" s="41">
        <v>21000</v>
      </c>
      <c r="P41" s="41">
        <f t="shared" si="21"/>
        <v>3990</v>
      </c>
      <c r="Q41" s="41">
        <f t="shared" si="22"/>
        <v>24990</v>
      </c>
      <c r="R41" s="41">
        <v>21000</v>
      </c>
      <c r="S41" s="41">
        <f t="shared" si="23"/>
        <v>3990</v>
      </c>
      <c r="T41" s="41">
        <f t="shared" si="24"/>
        <v>24990</v>
      </c>
    </row>
    <row r="42" spans="1:20" ht="15" customHeight="1" x14ac:dyDescent="0.3">
      <c r="A42" s="39" t="s">
        <v>1182</v>
      </c>
      <c r="B42" s="21" t="s">
        <v>1029</v>
      </c>
      <c r="C42" s="27">
        <v>18000</v>
      </c>
      <c r="D42" s="27">
        <f t="shared" si="14"/>
        <v>3420</v>
      </c>
      <c r="E42" s="27">
        <f t="shared" si="15"/>
        <v>21420</v>
      </c>
      <c r="F42" s="40">
        <v>18000</v>
      </c>
      <c r="G42" s="40">
        <f t="shared" si="16"/>
        <v>3420</v>
      </c>
      <c r="H42" s="40">
        <f t="shared" si="17"/>
        <v>21420</v>
      </c>
      <c r="I42" s="40">
        <v>18000</v>
      </c>
      <c r="J42" s="40">
        <f t="shared" si="18"/>
        <v>3420</v>
      </c>
      <c r="K42" s="40">
        <f t="shared" si="6"/>
        <v>21420</v>
      </c>
      <c r="L42" s="40">
        <v>18000</v>
      </c>
      <c r="M42" s="41">
        <f t="shared" si="19"/>
        <v>3420</v>
      </c>
      <c r="N42" s="41">
        <f t="shared" si="20"/>
        <v>21420</v>
      </c>
      <c r="O42" s="41">
        <v>18000</v>
      </c>
      <c r="P42" s="41">
        <f t="shared" si="21"/>
        <v>3420</v>
      </c>
      <c r="Q42" s="41">
        <f t="shared" si="22"/>
        <v>21420</v>
      </c>
      <c r="R42" s="41">
        <v>18000</v>
      </c>
      <c r="S42" s="41">
        <f t="shared" si="23"/>
        <v>3420</v>
      </c>
      <c r="T42" s="41">
        <f t="shared" si="24"/>
        <v>21420</v>
      </c>
    </row>
    <row r="43" spans="1:20" ht="15" customHeight="1" x14ac:dyDescent="0.3">
      <c r="A43" s="39" t="s">
        <v>1183</v>
      </c>
      <c r="B43" s="21" t="s">
        <v>1027</v>
      </c>
      <c r="C43" s="27">
        <v>75000</v>
      </c>
      <c r="D43" s="27">
        <f t="shared" si="14"/>
        <v>14250</v>
      </c>
      <c r="E43" s="27">
        <f t="shared" si="15"/>
        <v>89250</v>
      </c>
      <c r="F43" s="40">
        <v>75000</v>
      </c>
      <c r="G43" s="40">
        <f t="shared" si="16"/>
        <v>14250</v>
      </c>
      <c r="H43" s="40">
        <f t="shared" si="17"/>
        <v>89250</v>
      </c>
      <c r="I43" s="40">
        <v>75000</v>
      </c>
      <c r="J43" s="40">
        <f t="shared" si="18"/>
        <v>14250</v>
      </c>
      <c r="K43" s="40">
        <f t="shared" si="6"/>
        <v>89250</v>
      </c>
      <c r="L43" s="40">
        <v>75000</v>
      </c>
      <c r="M43" s="41">
        <f t="shared" si="19"/>
        <v>14250</v>
      </c>
      <c r="N43" s="41">
        <f t="shared" si="20"/>
        <v>89250</v>
      </c>
      <c r="O43" s="41">
        <v>75000</v>
      </c>
      <c r="P43" s="41">
        <f t="shared" si="21"/>
        <v>14250</v>
      </c>
      <c r="Q43" s="41">
        <f t="shared" si="22"/>
        <v>89250</v>
      </c>
      <c r="R43" s="41">
        <v>75000</v>
      </c>
      <c r="S43" s="41">
        <f t="shared" si="23"/>
        <v>14250</v>
      </c>
      <c r="T43" s="41">
        <f t="shared" si="24"/>
        <v>89250</v>
      </c>
    </row>
    <row r="44" spans="1:20" ht="15" customHeight="1" x14ac:dyDescent="0.3">
      <c r="A44" s="39" t="s">
        <v>1184</v>
      </c>
      <c r="B44" s="21" t="s">
        <v>1028</v>
      </c>
      <c r="C44" s="27">
        <v>65000</v>
      </c>
      <c r="D44" s="27">
        <f t="shared" si="14"/>
        <v>12350</v>
      </c>
      <c r="E44" s="27">
        <f t="shared" si="15"/>
        <v>77350</v>
      </c>
      <c r="F44" s="40">
        <v>65000</v>
      </c>
      <c r="G44" s="40">
        <f t="shared" si="16"/>
        <v>12350</v>
      </c>
      <c r="H44" s="40">
        <f t="shared" si="17"/>
        <v>77350</v>
      </c>
      <c r="I44" s="40">
        <v>65000</v>
      </c>
      <c r="J44" s="40">
        <f t="shared" si="18"/>
        <v>12350</v>
      </c>
      <c r="K44" s="40">
        <f t="shared" si="6"/>
        <v>77350</v>
      </c>
      <c r="L44" s="40">
        <v>65000</v>
      </c>
      <c r="M44" s="41">
        <f t="shared" si="19"/>
        <v>12350</v>
      </c>
      <c r="N44" s="41">
        <f t="shared" si="20"/>
        <v>77350</v>
      </c>
      <c r="O44" s="41">
        <v>65000</v>
      </c>
      <c r="P44" s="41">
        <f t="shared" si="21"/>
        <v>12350</v>
      </c>
      <c r="Q44" s="41">
        <f t="shared" si="22"/>
        <v>77350</v>
      </c>
      <c r="R44" s="41">
        <v>65000</v>
      </c>
      <c r="S44" s="41">
        <f t="shared" si="23"/>
        <v>12350</v>
      </c>
      <c r="T44" s="41">
        <f t="shared" si="24"/>
        <v>77350</v>
      </c>
    </row>
    <row r="45" spans="1:20" ht="15" customHeight="1" x14ac:dyDescent="0.3">
      <c r="A45" s="39" t="s">
        <v>1185</v>
      </c>
      <c r="B45" s="21" t="s">
        <v>279</v>
      </c>
      <c r="C45" s="27">
        <v>27000</v>
      </c>
      <c r="D45" s="27">
        <f t="shared" si="14"/>
        <v>5130</v>
      </c>
      <c r="E45" s="27">
        <f t="shared" si="15"/>
        <v>32130</v>
      </c>
      <c r="F45" s="40">
        <v>27000</v>
      </c>
      <c r="G45" s="40">
        <f t="shared" si="16"/>
        <v>5130</v>
      </c>
      <c r="H45" s="40">
        <f t="shared" si="17"/>
        <v>32130</v>
      </c>
      <c r="I45" s="40">
        <v>27000</v>
      </c>
      <c r="J45" s="40">
        <f t="shared" si="18"/>
        <v>5130</v>
      </c>
      <c r="K45" s="40">
        <f t="shared" si="6"/>
        <v>32130</v>
      </c>
      <c r="L45" s="40">
        <v>27000</v>
      </c>
      <c r="M45" s="41">
        <f t="shared" si="19"/>
        <v>5130</v>
      </c>
      <c r="N45" s="41">
        <f t="shared" si="20"/>
        <v>32130</v>
      </c>
      <c r="O45" s="41">
        <v>27000</v>
      </c>
      <c r="P45" s="41">
        <f t="shared" si="21"/>
        <v>5130</v>
      </c>
      <c r="Q45" s="41">
        <f t="shared" si="22"/>
        <v>32130</v>
      </c>
      <c r="R45" s="87">
        <v>27000</v>
      </c>
      <c r="S45" s="67">
        <f t="shared" si="23"/>
        <v>5130</v>
      </c>
      <c r="T45" s="67">
        <f t="shared" si="24"/>
        <v>32130</v>
      </c>
    </row>
    <row r="46" spans="1:20" ht="15" customHeight="1" x14ac:dyDescent="0.3">
      <c r="A46" s="39" t="s">
        <v>1186</v>
      </c>
      <c r="B46" s="21" t="s">
        <v>280</v>
      </c>
      <c r="C46" s="27">
        <v>5600</v>
      </c>
      <c r="D46" s="27">
        <f t="shared" si="14"/>
        <v>1064</v>
      </c>
      <c r="E46" s="27">
        <f t="shared" si="15"/>
        <v>6664</v>
      </c>
      <c r="F46" s="40">
        <v>5600</v>
      </c>
      <c r="G46" s="40">
        <f t="shared" si="16"/>
        <v>1064</v>
      </c>
      <c r="H46" s="40">
        <f t="shared" si="17"/>
        <v>6664</v>
      </c>
      <c r="I46" s="40">
        <v>5600</v>
      </c>
      <c r="J46" s="40">
        <f t="shared" si="18"/>
        <v>1064</v>
      </c>
      <c r="K46" s="40">
        <f t="shared" si="6"/>
        <v>6664</v>
      </c>
      <c r="L46" s="40">
        <v>5600</v>
      </c>
      <c r="M46" s="41">
        <f t="shared" si="19"/>
        <v>1064</v>
      </c>
      <c r="N46" s="41">
        <f t="shared" si="20"/>
        <v>6664</v>
      </c>
      <c r="O46" s="41">
        <v>5600</v>
      </c>
      <c r="P46" s="41">
        <f t="shared" si="21"/>
        <v>1064</v>
      </c>
      <c r="Q46" s="41">
        <f t="shared" si="22"/>
        <v>6664</v>
      </c>
      <c r="R46" s="87">
        <v>5600</v>
      </c>
      <c r="S46" s="67">
        <f t="shared" si="23"/>
        <v>1064</v>
      </c>
      <c r="T46" s="67">
        <f t="shared" si="24"/>
        <v>6664</v>
      </c>
    </row>
    <row r="47" spans="1:20" ht="15" customHeight="1" x14ac:dyDescent="0.3">
      <c r="A47" s="39" t="s">
        <v>1187</v>
      </c>
      <c r="B47" s="21" t="s">
        <v>281</v>
      </c>
      <c r="C47" s="27">
        <v>17000</v>
      </c>
      <c r="D47" s="27">
        <f t="shared" si="13"/>
        <v>3230</v>
      </c>
      <c r="E47" s="27">
        <f t="shared" si="0"/>
        <v>20230</v>
      </c>
      <c r="F47" s="40">
        <v>17000</v>
      </c>
      <c r="G47" s="40">
        <f t="shared" si="16"/>
        <v>3230</v>
      </c>
      <c r="H47" s="40">
        <f t="shared" si="17"/>
        <v>20230</v>
      </c>
      <c r="I47" s="40">
        <v>17000</v>
      </c>
      <c r="J47" s="40">
        <f t="shared" si="18"/>
        <v>3230</v>
      </c>
      <c r="K47" s="40">
        <f t="shared" si="6"/>
        <v>20230</v>
      </c>
      <c r="L47" s="40">
        <v>17000</v>
      </c>
      <c r="M47" s="41">
        <f t="shared" si="19"/>
        <v>3230</v>
      </c>
      <c r="N47" s="41">
        <f t="shared" si="20"/>
        <v>20230</v>
      </c>
      <c r="O47" s="41">
        <v>17000</v>
      </c>
      <c r="P47" s="41">
        <f t="shared" si="21"/>
        <v>3230</v>
      </c>
      <c r="Q47" s="41">
        <f t="shared" si="22"/>
        <v>20230</v>
      </c>
      <c r="R47" s="87">
        <v>17000</v>
      </c>
      <c r="S47" s="67">
        <f t="shared" si="23"/>
        <v>3230</v>
      </c>
      <c r="T47" s="67">
        <f t="shared" si="24"/>
        <v>20230</v>
      </c>
    </row>
    <row r="48" spans="1:20" ht="18.75" customHeight="1" x14ac:dyDescent="0.3">
      <c r="A48" s="117">
        <v>2</v>
      </c>
      <c r="B48" s="118" t="s">
        <v>282</v>
      </c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1"/>
      <c r="T48" s="121"/>
    </row>
    <row r="49" spans="1:20" ht="15" customHeight="1" x14ac:dyDescent="0.3">
      <c r="A49" s="39" t="s">
        <v>684</v>
      </c>
      <c r="B49" s="21" t="s">
        <v>283</v>
      </c>
      <c r="C49" s="27">
        <v>280000</v>
      </c>
      <c r="D49" s="27">
        <f t="shared" si="13"/>
        <v>53200</v>
      </c>
      <c r="E49" s="27">
        <f t="shared" si="0"/>
        <v>333200</v>
      </c>
      <c r="F49" s="40">
        <v>240000</v>
      </c>
      <c r="G49" s="40">
        <f t="shared" ref="G49:G58" si="25">F49*19%</f>
        <v>45600</v>
      </c>
      <c r="H49" s="40">
        <f t="shared" ref="H49:H58" si="26">G49+F49</f>
        <v>285600</v>
      </c>
      <c r="I49" s="40">
        <v>290000</v>
      </c>
      <c r="J49" s="40">
        <f t="shared" ref="J49:J58" si="27">I49*19%</f>
        <v>55100</v>
      </c>
      <c r="K49" s="40">
        <f t="shared" ref="K49:K58" si="28">J49+I49</f>
        <v>345100</v>
      </c>
      <c r="L49" s="86">
        <v>320000</v>
      </c>
      <c r="M49" s="41">
        <f>L49*19%</f>
        <v>60800</v>
      </c>
      <c r="N49" s="41">
        <f>M49+L49</f>
        <v>380800</v>
      </c>
      <c r="O49" s="56">
        <v>290000</v>
      </c>
      <c r="P49" s="41">
        <f>O49*19%</f>
        <v>55100</v>
      </c>
      <c r="Q49" s="41">
        <f>P49+O49</f>
        <v>345100</v>
      </c>
      <c r="R49" s="88">
        <v>340000</v>
      </c>
      <c r="S49" s="67">
        <f>R49*19%</f>
        <v>64600</v>
      </c>
      <c r="T49" s="67">
        <f>S49+R49</f>
        <v>404600</v>
      </c>
    </row>
    <row r="50" spans="1:20" ht="15" customHeight="1" x14ac:dyDescent="0.3">
      <c r="A50" s="39" t="s">
        <v>685</v>
      </c>
      <c r="B50" s="21" t="s">
        <v>1428</v>
      </c>
      <c r="C50" s="27">
        <v>260000</v>
      </c>
      <c r="D50" s="27">
        <f t="shared" si="13"/>
        <v>49400</v>
      </c>
      <c r="E50" s="27">
        <f t="shared" si="0"/>
        <v>309400</v>
      </c>
      <c r="F50" s="40">
        <v>220000</v>
      </c>
      <c r="G50" s="40">
        <f t="shared" si="25"/>
        <v>41800</v>
      </c>
      <c r="H50" s="40">
        <f t="shared" si="26"/>
        <v>261800</v>
      </c>
      <c r="I50" s="40">
        <v>280000</v>
      </c>
      <c r="J50" s="40">
        <f t="shared" si="27"/>
        <v>53200</v>
      </c>
      <c r="K50" s="40">
        <f t="shared" si="28"/>
        <v>333200</v>
      </c>
      <c r="L50" s="86">
        <v>300000</v>
      </c>
      <c r="M50" s="41">
        <f t="shared" ref="M50:M58" si="29">L50*19%</f>
        <v>57000</v>
      </c>
      <c r="N50" s="41">
        <f t="shared" ref="N50:N58" si="30">M50+L50</f>
        <v>357000</v>
      </c>
      <c r="O50" s="56">
        <v>280000</v>
      </c>
      <c r="P50" s="41">
        <f t="shared" ref="P50:P58" si="31">O50*19%</f>
        <v>53200</v>
      </c>
      <c r="Q50" s="41">
        <f t="shared" ref="Q50:Q58" si="32">P50+O50</f>
        <v>333200</v>
      </c>
      <c r="R50" s="88">
        <v>310000</v>
      </c>
      <c r="S50" s="67">
        <f t="shared" ref="S50:S58" si="33">R50*19%</f>
        <v>58900</v>
      </c>
      <c r="T50" s="67">
        <f t="shared" ref="T50:T58" si="34">S50+R50</f>
        <v>368900</v>
      </c>
    </row>
    <row r="51" spans="1:20" ht="15" customHeight="1" x14ac:dyDescent="0.3">
      <c r="A51" s="39" t="s">
        <v>686</v>
      </c>
      <c r="B51" s="21" t="s">
        <v>1524</v>
      </c>
      <c r="C51" s="27">
        <v>190000</v>
      </c>
      <c r="D51" s="27">
        <f t="shared" si="13"/>
        <v>36100</v>
      </c>
      <c r="E51" s="27">
        <f t="shared" si="0"/>
        <v>226100</v>
      </c>
      <c r="F51" s="40">
        <v>200000</v>
      </c>
      <c r="G51" s="40">
        <f t="shared" si="25"/>
        <v>38000</v>
      </c>
      <c r="H51" s="40">
        <f t="shared" si="26"/>
        <v>238000</v>
      </c>
      <c r="I51" s="40">
        <v>220000</v>
      </c>
      <c r="J51" s="40">
        <f t="shared" si="27"/>
        <v>41800</v>
      </c>
      <c r="K51" s="40">
        <f t="shared" si="28"/>
        <v>261800</v>
      </c>
      <c r="L51" s="86">
        <v>220000</v>
      </c>
      <c r="M51" s="41">
        <f>L51*19%</f>
        <v>41800</v>
      </c>
      <c r="N51" s="41">
        <f>M51+L51</f>
        <v>261800</v>
      </c>
      <c r="O51" s="56">
        <v>230000</v>
      </c>
      <c r="P51" s="41">
        <f>O51*19%</f>
        <v>43700</v>
      </c>
      <c r="Q51" s="41">
        <f>P51+O51</f>
        <v>273700</v>
      </c>
      <c r="R51" s="88">
        <v>230000</v>
      </c>
      <c r="S51" s="67">
        <f>R51*19%</f>
        <v>43700</v>
      </c>
      <c r="T51" s="67">
        <f>S51+R51</f>
        <v>273700</v>
      </c>
    </row>
    <row r="52" spans="1:20" ht="15" customHeight="1" x14ac:dyDescent="0.3">
      <c r="A52" s="39" t="s">
        <v>687</v>
      </c>
      <c r="B52" s="21" t="s">
        <v>1146</v>
      </c>
      <c r="C52" s="27">
        <v>23000</v>
      </c>
      <c r="D52" s="27">
        <f t="shared" si="13"/>
        <v>4370</v>
      </c>
      <c r="E52" s="27">
        <f t="shared" si="0"/>
        <v>27370</v>
      </c>
      <c r="F52" s="40">
        <v>21000</v>
      </c>
      <c r="G52" s="40">
        <f t="shared" si="25"/>
        <v>3990</v>
      </c>
      <c r="H52" s="40">
        <f t="shared" si="26"/>
        <v>24990</v>
      </c>
      <c r="I52" s="40">
        <v>23000</v>
      </c>
      <c r="J52" s="40">
        <f t="shared" si="27"/>
        <v>4370</v>
      </c>
      <c r="K52" s="40">
        <f t="shared" si="28"/>
        <v>27370</v>
      </c>
      <c r="L52" s="86">
        <v>23000</v>
      </c>
      <c r="M52" s="41">
        <f t="shared" si="29"/>
        <v>4370</v>
      </c>
      <c r="N52" s="41">
        <f t="shared" si="30"/>
        <v>27370</v>
      </c>
      <c r="O52" s="56">
        <v>23000</v>
      </c>
      <c r="P52" s="41">
        <f t="shared" si="31"/>
        <v>4370</v>
      </c>
      <c r="Q52" s="41">
        <f t="shared" si="32"/>
        <v>27370</v>
      </c>
      <c r="R52" s="88">
        <v>23000</v>
      </c>
      <c r="S52" s="67">
        <f t="shared" si="33"/>
        <v>4370</v>
      </c>
      <c r="T52" s="67">
        <f t="shared" si="34"/>
        <v>27370</v>
      </c>
    </row>
    <row r="53" spans="1:20" ht="15" customHeight="1" x14ac:dyDescent="0.3">
      <c r="A53" s="39" t="s">
        <v>688</v>
      </c>
      <c r="B53" s="21" t="s">
        <v>284</v>
      </c>
      <c r="C53" s="27">
        <v>23000</v>
      </c>
      <c r="D53" s="27">
        <f t="shared" si="13"/>
        <v>4370</v>
      </c>
      <c r="E53" s="27">
        <f t="shared" si="0"/>
        <v>27370</v>
      </c>
      <c r="F53" s="40">
        <v>18000</v>
      </c>
      <c r="G53" s="40">
        <f t="shared" si="25"/>
        <v>3420</v>
      </c>
      <c r="H53" s="40">
        <f t="shared" si="26"/>
        <v>21420</v>
      </c>
      <c r="I53" s="40">
        <v>23000</v>
      </c>
      <c r="J53" s="40">
        <f t="shared" si="27"/>
        <v>4370</v>
      </c>
      <c r="K53" s="40">
        <f t="shared" si="28"/>
        <v>27370</v>
      </c>
      <c r="L53" s="86">
        <v>23000</v>
      </c>
      <c r="M53" s="41">
        <f t="shared" si="29"/>
        <v>4370</v>
      </c>
      <c r="N53" s="41">
        <f t="shared" si="30"/>
        <v>27370</v>
      </c>
      <c r="O53" s="86">
        <v>23000</v>
      </c>
      <c r="P53" s="41">
        <f t="shared" si="31"/>
        <v>4370</v>
      </c>
      <c r="Q53" s="41">
        <f t="shared" si="32"/>
        <v>27370</v>
      </c>
      <c r="R53" s="88">
        <v>23000</v>
      </c>
      <c r="S53" s="67">
        <f t="shared" si="33"/>
        <v>4370</v>
      </c>
      <c r="T53" s="67">
        <f t="shared" si="34"/>
        <v>27370</v>
      </c>
    </row>
    <row r="54" spans="1:20" ht="15" customHeight="1" x14ac:dyDescent="0.3">
      <c r="A54" s="39" t="s">
        <v>689</v>
      </c>
      <c r="B54" s="21" t="s">
        <v>285</v>
      </c>
      <c r="C54" s="27">
        <v>125000</v>
      </c>
      <c r="D54" s="27">
        <f t="shared" si="13"/>
        <v>23750</v>
      </c>
      <c r="E54" s="27">
        <f t="shared" si="0"/>
        <v>148750</v>
      </c>
      <c r="F54" s="40">
        <v>75000</v>
      </c>
      <c r="G54" s="40">
        <f t="shared" si="25"/>
        <v>14250</v>
      </c>
      <c r="H54" s="40">
        <f t="shared" si="26"/>
        <v>89250</v>
      </c>
      <c r="I54" s="40">
        <v>125000</v>
      </c>
      <c r="J54" s="40">
        <f t="shared" si="27"/>
        <v>23750</v>
      </c>
      <c r="K54" s="40">
        <f t="shared" si="28"/>
        <v>148750</v>
      </c>
      <c r="L54" s="86">
        <v>165000</v>
      </c>
      <c r="M54" s="41">
        <f t="shared" si="29"/>
        <v>31350</v>
      </c>
      <c r="N54" s="41">
        <f t="shared" si="30"/>
        <v>196350</v>
      </c>
      <c r="O54" s="56">
        <v>65000</v>
      </c>
      <c r="P54" s="41">
        <f t="shared" si="31"/>
        <v>12350</v>
      </c>
      <c r="Q54" s="41">
        <f t="shared" si="32"/>
        <v>77350</v>
      </c>
      <c r="R54" s="88">
        <v>135000</v>
      </c>
      <c r="S54" s="67">
        <f t="shared" si="33"/>
        <v>25650</v>
      </c>
      <c r="T54" s="67">
        <f t="shared" si="34"/>
        <v>160650</v>
      </c>
    </row>
    <row r="55" spans="1:20" ht="15" customHeight="1" x14ac:dyDescent="0.3">
      <c r="A55" s="39" t="s">
        <v>690</v>
      </c>
      <c r="B55" s="21" t="s">
        <v>1076</v>
      </c>
      <c r="C55" s="26">
        <v>56000</v>
      </c>
      <c r="D55" s="26">
        <f t="shared" si="13"/>
        <v>10640</v>
      </c>
      <c r="E55" s="26">
        <f t="shared" si="0"/>
        <v>66640</v>
      </c>
      <c r="F55" s="40">
        <v>20000</v>
      </c>
      <c r="G55" s="40">
        <f t="shared" si="25"/>
        <v>3800</v>
      </c>
      <c r="H55" s="40">
        <f t="shared" si="26"/>
        <v>23800</v>
      </c>
      <c r="I55" s="40">
        <v>62000</v>
      </c>
      <c r="J55" s="40">
        <f t="shared" si="27"/>
        <v>11780</v>
      </c>
      <c r="K55" s="40">
        <f t="shared" si="28"/>
        <v>73780</v>
      </c>
      <c r="L55" s="86">
        <v>62000</v>
      </c>
      <c r="M55" s="41">
        <f t="shared" si="29"/>
        <v>11780</v>
      </c>
      <c r="N55" s="41">
        <f t="shared" si="30"/>
        <v>73780</v>
      </c>
      <c r="O55" s="56">
        <v>52000</v>
      </c>
      <c r="P55" s="41">
        <f t="shared" si="31"/>
        <v>9880</v>
      </c>
      <c r="Q55" s="41">
        <f t="shared" si="32"/>
        <v>61880</v>
      </c>
      <c r="R55" s="88">
        <v>52000</v>
      </c>
      <c r="S55" s="67">
        <f t="shared" si="33"/>
        <v>9880</v>
      </c>
      <c r="T55" s="67">
        <f t="shared" si="34"/>
        <v>61880</v>
      </c>
    </row>
    <row r="56" spans="1:20" ht="15" customHeight="1" x14ac:dyDescent="0.3">
      <c r="A56" s="39" t="s">
        <v>691</v>
      </c>
      <c r="B56" s="21" t="s">
        <v>1077</v>
      </c>
      <c r="C56" s="26">
        <v>360000</v>
      </c>
      <c r="D56" s="26">
        <f t="shared" si="13"/>
        <v>68400</v>
      </c>
      <c r="E56" s="26">
        <f t="shared" si="0"/>
        <v>428400</v>
      </c>
      <c r="F56" s="40">
        <v>280000</v>
      </c>
      <c r="G56" s="40">
        <f t="shared" si="25"/>
        <v>53200</v>
      </c>
      <c r="H56" s="40">
        <f t="shared" si="26"/>
        <v>333200</v>
      </c>
      <c r="I56" s="40">
        <v>480000</v>
      </c>
      <c r="J56" s="40">
        <f t="shared" si="27"/>
        <v>91200</v>
      </c>
      <c r="K56" s="40">
        <f t="shared" si="28"/>
        <v>571200</v>
      </c>
      <c r="L56" s="86">
        <v>480000</v>
      </c>
      <c r="M56" s="41">
        <f t="shared" si="29"/>
        <v>91200</v>
      </c>
      <c r="N56" s="41">
        <f t="shared" si="30"/>
        <v>571200</v>
      </c>
      <c r="O56" s="56">
        <v>480000</v>
      </c>
      <c r="P56" s="41">
        <f t="shared" si="31"/>
        <v>91200</v>
      </c>
      <c r="Q56" s="41">
        <f t="shared" si="32"/>
        <v>571200</v>
      </c>
      <c r="R56" s="88">
        <v>480000</v>
      </c>
      <c r="S56" s="67">
        <f t="shared" si="33"/>
        <v>91200</v>
      </c>
      <c r="T56" s="67">
        <f t="shared" si="34"/>
        <v>571200</v>
      </c>
    </row>
    <row r="57" spans="1:20" ht="15" customHeight="1" x14ac:dyDescent="0.3">
      <c r="A57" s="39" t="s">
        <v>692</v>
      </c>
      <c r="B57" s="21" t="s">
        <v>1504</v>
      </c>
      <c r="C57" s="26">
        <v>360000</v>
      </c>
      <c r="D57" s="26">
        <f t="shared" si="13"/>
        <v>68400</v>
      </c>
      <c r="E57" s="26">
        <f t="shared" si="0"/>
        <v>428400</v>
      </c>
      <c r="F57" s="40">
        <v>290000</v>
      </c>
      <c r="G57" s="40">
        <f t="shared" si="25"/>
        <v>55100</v>
      </c>
      <c r="H57" s="40">
        <f t="shared" si="26"/>
        <v>345100</v>
      </c>
      <c r="I57" s="40">
        <v>480000</v>
      </c>
      <c r="J57" s="40">
        <f t="shared" si="27"/>
        <v>91200</v>
      </c>
      <c r="K57" s="40">
        <f t="shared" si="28"/>
        <v>571200</v>
      </c>
      <c r="L57" s="86">
        <v>480000</v>
      </c>
      <c r="M57" s="41">
        <f t="shared" si="29"/>
        <v>91200</v>
      </c>
      <c r="N57" s="41">
        <f t="shared" si="30"/>
        <v>571200</v>
      </c>
      <c r="O57" s="56">
        <v>380000</v>
      </c>
      <c r="P57" s="41">
        <f t="shared" si="31"/>
        <v>72200</v>
      </c>
      <c r="Q57" s="41">
        <f t="shared" si="32"/>
        <v>452200</v>
      </c>
      <c r="R57" s="88">
        <v>480000</v>
      </c>
      <c r="S57" s="67">
        <f t="shared" si="33"/>
        <v>91200</v>
      </c>
      <c r="T57" s="67">
        <f t="shared" si="34"/>
        <v>571200</v>
      </c>
    </row>
    <row r="58" spans="1:20" ht="15" customHeight="1" x14ac:dyDescent="0.3">
      <c r="A58" s="39" t="s">
        <v>693</v>
      </c>
      <c r="B58" s="21" t="s">
        <v>1079</v>
      </c>
      <c r="C58" s="26">
        <v>105000</v>
      </c>
      <c r="D58" s="26">
        <f t="shared" si="13"/>
        <v>19950</v>
      </c>
      <c r="E58" s="26">
        <f t="shared" si="0"/>
        <v>124950</v>
      </c>
      <c r="F58" s="40">
        <v>85000</v>
      </c>
      <c r="G58" s="40">
        <f t="shared" si="25"/>
        <v>16150</v>
      </c>
      <c r="H58" s="40">
        <f t="shared" si="26"/>
        <v>101150</v>
      </c>
      <c r="I58" s="40">
        <v>95000</v>
      </c>
      <c r="J58" s="40">
        <f t="shared" si="27"/>
        <v>18050</v>
      </c>
      <c r="K58" s="40">
        <f t="shared" si="28"/>
        <v>113050</v>
      </c>
      <c r="L58" s="86">
        <v>95000</v>
      </c>
      <c r="M58" s="41">
        <f t="shared" si="29"/>
        <v>18050</v>
      </c>
      <c r="N58" s="41">
        <f t="shared" si="30"/>
        <v>113050</v>
      </c>
      <c r="O58" s="56">
        <v>80000</v>
      </c>
      <c r="P58" s="41">
        <f t="shared" si="31"/>
        <v>15200</v>
      </c>
      <c r="Q58" s="41">
        <f t="shared" si="32"/>
        <v>95200</v>
      </c>
      <c r="R58" s="88">
        <v>85000</v>
      </c>
      <c r="S58" s="67">
        <f t="shared" si="33"/>
        <v>16150</v>
      </c>
      <c r="T58" s="67">
        <f t="shared" si="34"/>
        <v>101150</v>
      </c>
    </row>
    <row r="59" spans="1:20" ht="27.75" customHeight="1" x14ac:dyDescent="0.3">
      <c r="A59" s="117">
        <v>3</v>
      </c>
      <c r="B59" s="118" t="s">
        <v>286</v>
      </c>
      <c r="C59" s="119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1"/>
      <c r="T59" s="121"/>
    </row>
    <row r="60" spans="1:20" ht="15" customHeight="1" x14ac:dyDescent="0.3">
      <c r="A60" s="39" t="s">
        <v>699</v>
      </c>
      <c r="B60" s="21" t="s">
        <v>287</v>
      </c>
      <c r="C60" s="27">
        <v>35000</v>
      </c>
      <c r="D60" s="27">
        <f t="shared" si="13"/>
        <v>6650</v>
      </c>
      <c r="E60" s="27">
        <f t="shared" si="0"/>
        <v>41650</v>
      </c>
      <c r="F60" s="40">
        <v>35000</v>
      </c>
      <c r="G60" s="40">
        <f t="shared" ref="G60:G75" si="35">F60*19%</f>
        <v>6650</v>
      </c>
      <c r="H60" s="40">
        <f t="shared" ref="H60:H75" si="36">G60+F60</f>
        <v>41650</v>
      </c>
      <c r="I60" s="86" t="s">
        <v>602</v>
      </c>
      <c r="J60" s="86" t="s">
        <v>602</v>
      </c>
      <c r="K60" s="86" t="s">
        <v>602</v>
      </c>
      <c r="L60" s="86" t="s">
        <v>602</v>
      </c>
      <c r="M60" s="56" t="s">
        <v>602</v>
      </c>
      <c r="N60" s="56" t="s">
        <v>602</v>
      </c>
      <c r="O60" s="40">
        <v>35000</v>
      </c>
      <c r="P60" s="41">
        <f>O60*19%</f>
        <v>6650</v>
      </c>
      <c r="Q60" s="41">
        <f>P60+O60</f>
        <v>41650</v>
      </c>
      <c r="R60" s="87">
        <v>35000</v>
      </c>
      <c r="S60" s="67">
        <f>R60*19%</f>
        <v>6650</v>
      </c>
      <c r="T60" s="67">
        <f>S60+R60</f>
        <v>41650</v>
      </c>
    </row>
    <row r="61" spans="1:20" ht="15" customHeight="1" x14ac:dyDescent="0.3">
      <c r="A61" s="39" t="s">
        <v>700</v>
      </c>
      <c r="B61" s="21" t="s">
        <v>288</v>
      </c>
      <c r="C61" s="27">
        <v>180000</v>
      </c>
      <c r="D61" s="27">
        <f t="shared" si="13"/>
        <v>34200</v>
      </c>
      <c r="E61" s="27">
        <f t="shared" si="0"/>
        <v>214200</v>
      </c>
      <c r="F61" s="40">
        <v>120000</v>
      </c>
      <c r="G61" s="40">
        <f t="shared" si="35"/>
        <v>22800</v>
      </c>
      <c r="H61" s="40">
        <f t="shared" si="36"/>
        <v>142800</v>
      </c>
      <c r="I61" s="86" t="s">
        <v>602</v>
      </c>
      <c r="J61" s="86" t="s">
        <v>602</v>
      </c>
      <c r="K61" s="86" t="s">
        <v>602</v>
      </c>
      <c r="L61" s="86" t="s">
        <v>602</v>
      </c>
      <c r="M61" s="56" t="s">
        <v>602</v>
      </c>
      <c r="N61" s="56" t="s">
        <v>602</v>
      </c>
      <c r="O61" s="40">
        <v>165000</v>
      </c>
      <c r="P61" s="41">
        <f t="shared" ref="P61:P68" si="37">O61*19%</f>
        <v>31350</v>
      </c>
      <c r="Q61" s="41">
        <f t="shared" ref="Q61:Q68" si="38">P61+O61</f>
        <v>196350</v>
      </c>
      <c r="R61" s="87">
        <v>165000</v>
      </c>
      <c r="S61" s="67">
        <f t="shared" ref="S61:S68" si="39">R61*19%</f>
        <v>31350</v>
      </c>
      <c r="T61" s="67">
        <f t="shared" ref="T61:T68" si="40">S61+R61</f>
        <v>196350</v>
      </c>
    </row>
    <row r="62" spans="1:20" ht="15" customHeight="1" x14ac:dyDescent="0.3">
      <c r="A62" s="39" t="s">
        <v>701</v>
      </c>
      <c r="B62" s="21" t="s">
        <v>289</v>
      </c>
      <c r="C62" s="27">
        <v>14500</v>
      </c>
      <c r="D62" s="27">
        <f t="shared" si="13"/>
        <v>2755</v>
      </c>
      <c r="E62" s="27">
        <f t="shared" si="0"/>
        <v>17255</v>
      </c>
      <c r="F62" s="40">
        <v>11500</v>
      </c>
      <c r="G62" s="40">
        <f t="shared" si="35"/>
        <v>2185</v>
      </c>
      <c r="H62" s="40">
        <f t="shared" si="36"/>
        <v>13685</v>
      </c>
      <c r="I62" s="86" t="s">
        <v>602</v>
      </c>
      <c r="J62" s="86" t="s">
        <v>602</v>
      </c>
      <c r="K62" s="86" t="s">
        <v>602</v>
      </c>
      <c r="L62" s="86" t="s">
        <v>602</v>
      </c>
      <c r="M62" s="56" t="s">
        <v>602</v>
      </c>
      <c r="N62" s="56" t="s">
        <v>602</v>
      </c>
      <c r="O62" s="40">
        <v>14500</v>
      </c>
      <c r="P62" s="41">
        <f t="shared" si="37"/>
        <v>2755</v>
      </c>
      <c r="Q62" s="41">
        <f t="shared" si="38"/>
        <v>17255</v>
      </c>
      <c r="R62" s="87">
        <v>14500</v>
      </c>
      <c r="S62" s="67">
        <f t="shared" si="39"/>
        <v>2755</v>
      </c>
      <c r="T62" s="67">
        <f t="shared" si="40"/>
        <v>17255</v>
      </c>
    </row>
    <row r="63" spans="1:20" ht="15" customHeight="1" x14ac:dyDescent="0.3">
      <c r="A63" s="39" t="s">
        <v>702</v>
      </c>
      <c r="B63" s="21" t="s">
        <v>290</v>
      </c>
      <c r="C63" s="27">
        <v>11500</v>
      </c>
      <c r="D63" s="27">
        <f t="shared" si="13"/>
        <v>2185</v>
      </c>
      <c r="E63" s="27">
        <f t="shared" si="0"/>
        <v>13685</v>
      </c>
      <c r="F63" s="40">
        <v>9800</v>
      </c>
      <c r="G63" s="40">
        <f t="shared" si="35"/>
        <v>1862</v>
      </c>
      <c r="H63" s="40">
        <f t="shared" si="36"/>
        <v>11662</v>
      </c>
      <c r="I63" s="86" t="s">
        <v>602</v>
      </c>
      <c r="J63" s="86" t="s">
        <v>602</v>
      </c>
      <c r="K63" s="86" t="s">
        <v>602</v>
      </c>
      <c r="L63" s="86" t="s">
        <v>602</v>
      </c>
      <c r="M63" s="56" t="s">
        <v>602</v>
      </c>
      <c r="N63" s="56" t="s">
        <v>602</v>
      </c>
      <c r="O63" s="40">
        <v>11500</v>
      </c>
      <c r="P63" s="41">
        <f t="shared" si="37"/>
        <v>2185</v>
      </c>
      <c r="Q63" s="41">
        <f t="shared" si="38"/>
        <v>13685</v>
      </c>
      <c r="R63" s="87">
        <v>11500</v>
      </c>
      <c r="S63" s="67">
        <f t="shared" si="39"/>
        <v>2185</v>
      </c>
      <c r="T63" s="67">
        <f t="shared" si="40"/>
        <v>13685</v>
      </c>
    </row>
    <row r="64" spans="1:20" ht="15" customHeight="1" x14ac:dyDescent="0.3">
      <c r="A64" s="39" t="s">
        <v>703</v>
      </c>
      <c r="B64" s="21" t="s">
        <v>291</v>
      </c>
      <c r="C64" s="27">
        <v>14500</v>
      </c>
      <c r="D64" s="27">
        <f t="shared" si="13"/>
        <v>2755</v>
      </c>
      <c r="E64" s="27">
        <f t="shared" si="0"/>
        <v>17255</v>
      </c>
      <c r="F64" s="40">
        <v>11000</v>
      </c>
      <c r="G64" s="40">
        <f t="shared" si="35"/>
        <v>2090</v>
      </c>
      <c r="H64" s="40">
        <f t="shared" si="36"/>
        <v>13090</v>
      </c>
      <c r="I64" s="86" t="s">
        <v>602</v>
      </c>
      <c r="J64" s="86" t="s">
        <v>602</v>
      </c>
      <c r="K64" s="86" t="s">
        <v>602</v>
      </c>
      <c r="L64" s="86" t="s">
        <v>602</v>
      </c>
      <c r="M64" s="56" t="s">
        <v>602</v>
      </c>
      <c r="N64" s="56" t="s">
        <v>602</v>
      </c>
      <c r="O64" s="40">
        <v>14500</v>
      </c>
      <c r="P64" s="41">
        <f t="shared" si="37"/>
        <v>2755</v>
      </c>
      <c r="Q64" s="41">
        <f t="shared" si="38"/>
        <v>17255</v>
      </c>
      <c r="R64" s="87">
        <v>14500</v>
      </c>
      <c r="S64" s="67">
        <f t="shared" si="39"/>
        <v>2755</v>
      </c>
      <c r="T64" s="67">
        <f t="shared" si="40"/>
        <v>17255</v>
      </c>
    </row>
    <row r="65" spans="1:20" ht="15" customHeight="1" x14ac:dyDescent="0.3">
      <c r="A65" s="39" t="s">
        <v>704</v>
      </c>
      <c r="B65" s="21" t="s">
        <v>292</v>
      </c>
      <c r="C65" s="27">
        <v>26000</v>
      </c>
      <c r="D65" s="27">
        <f t="shared" si="13"/>
        <v>4940</v>
      </c>
      <c r="E65" s="27">
        <f t="shared" si="0"/>
        <v>30940</v>
      </c>
      <c r="F65" s="40">
        <v>23000</v>
      </c>
      <c r="G65" s="40">
        <f t="shared" si="35"/>
        <v>4370</v>
      </c>
      <c r="H65" s="40">
        <f t="shared" si="36"/>
        <v>27370</v>
      </c>
      <c r="I65" s="86" t="s">
        <v>602</v>
      </c>
      <c r="J65" s="86" t="s">
        <v>602</v>
      </c>
      <c r="K65" s="86" t="s">
        <v>602</v>
      </c>
      <c r="L65" s="86" t="s">
        <v>602</v>
      </c>
      <c r="M65" s="56" t="s">
        <v>602</v>
      </c>
      <c r="N65" s="56" t="s">
        <v>602</v>
      </c>
      <c r="O65" s="40">
        <v>26000</v>
      </c>
      <c r="P65" s="41">
        <f t="shared" si="37"/>
        <v>4940</v>
      </c>
      <c r="Q65" s="41">
        <f t="shared" si="38"/>
        <v>30940</v>
      </c>
      <c r="R65" s="41">
        <v>26000</v>
      </c>
      <c r="S65" s="41">
        <f t="shared" si="39"/>
        <v>4940</v>
      </c>
      <c r="T65" s="41">
        <f t="shared" si="40"/>
        <v>30940</v>
      </c>
    </row>
    <row r="66" spans="1:20" ht="15" customHeight="1" x14ac:dyDescent="0.3">
      <c r="A66" s="39" t="s">
        <v>705</v>
      </c>
      <c r="B66" s="21" t="s">
        <v>293</v>
      </c>
      <c r="C66" s="27">
        <v>240000</v>
      </c>
      <c r="D66" s="27">
        <f t="shared" si="13"/>
        <v>45600</v>
      </c>
      <c r="E66" s="27">
        <f t="shared" si="0"/>
        <v>285600</v>
      </c>
      <c r="F66" s="40">
        <v>184000</v>
      </c>
      <c r="G66" s="40">
        <f t="shared" si="35"/>
        <v>34960</v>
      </c>
      <c r="H66" s="40">
        <f t="shared" si="36"/>
        <v>218960</v>
      </c>
      <c r="I66" s="86" t="s">
        <v>602</v>
      </c>
      <c r="J66" s="86" t="s">
        <v>602</v>
      </c>
      <c r="K66" s="86" t="s">
        <v>602</v>
      </c>
      <c r="L66" s="86" t="s">
        <v>602</v>
      </c>
      <c r="M66" s="56" t="s">
        <v>602</v>
      </c>
      <c r="N66" s="56" t="s">
        <v>602</v>
      </c>
      <c r="O66" s="40">
        <v>280000</v>
      </c>
      <c r="P66" s="41">
        <f t="shared" si="37"/>
        <v>53200</v>
      </c>
      <c r="Q66" s="41">
        <f t="shared" si="38"/>
        <v>333200</v>
      </c>
      <c r="R66" s="40">
        <v>280000</v>
      </c>
      <c r="S66" s="41">
        <f t="shared" si="39"/>
        <v>53200</v>
      </c>
      <c r="T66" s="41">
        <f t="shared" si="40"/>
        <v>333200</v>
      </c>
    </row>
    <row r="67" spans="1:20" ht="15" customHeight="1" x14ac:dyDescent="0.3">
      <c r="A67" s="39" t="s">
        <v>706</v>
      </c>
      <c r="B67" s="21" t="s">
        <v>294</v>
      </c>
      <c r="C67" s="27">
        <v>265000</v>
      </c>
      <c r="D67" s="27">
        <f t="shared" si="13"/>
        <v>50350</v>
      </c>
      <c r="E67" s="27">
        <f t="shared" si="0"/>
        <v>315350</v>
      </c>
      <c r="F67" s="40">
        <v>190000</v>
      </c>
      <c r="G67" s="40">
        <f t="shared" si="35"/>
        <v>36100</v>
      </c>
      <c r="H67" s="40">
        <f t="shared" si="36"/>
        <v>226100</v>
      </c>
      <c r="I67" s="86" t="s">
        <v>602</v>
      </c>
      <c r="J67" s="86" t="s">
        <v>602</v>
      </c>
      <c r="K67" s="86" t="s">
        <v>602</v>
      </c>
      <c r="L67" s="86" t="s">
        <v>602</v>
      </c>
      <c r="M67" s="56" t="s">
        <v>602</v>
      </c>
      <c r="N67" s="56" t="s">
        <v>602</v>
      </c>
      <c r="O67" s="40">
        <v>320000</v>
      </c>
      <c r="P67" s="41">
        <f t="shared" si="37"/>
        <v>60800</v>
      </c>
      <c r="Q67" s="41">
        <f t="shared" si="38"/>
        <v>380800</v>
      </c>
      <c r="R67" s="40">
        <v>320000</v>
      </c>
      <c r="S67" s="41">
        <f t="shared" si="39"/>
        <v>60800</v>
      </c>
      <c r="T67" s="41">
        <f t="shared" si="40"/>
        <v>380800</v>
      </c>
    </row>
    <row r="68" spans="1:20" ht="15" customHeight="1" x14ac:dyDescent="0.3">
      <c r="A68" s="39" t="s">
        <v>707</v>
      </c>
      <c r="B68" s="21" t="s">
        <v>295</v>
      </c>
      <c r="C68" s="27">
        <v>180000</v>
      </c>
      <c r="D68" s="27">
        <f t="shared" si="13"/>
        <v>34200</v>
      </c>
      <c r="E68" s="27">
        <f t="shared" si="0"/>
        <v>214200</v>
      </c>
      <c r="F68" s="40">
        <v>120000</v>
      </c>
      <c r="G68" s="40">
        <f t="shared" si="35"/>
        <v>22800</v>
      </c>
      <c r="H68" s="40">
        <f t="shared" si="36"/>
        <v>142800</v>
      </c>
      <c r="I68" s="86" t="s">
        <v>602</v>
      </c>
      <c r="J68" s="86" t="s">
        <v>602</v>
      </c>
      <c r="K68" s="86" t="s">
        <v>602</v>
      </c>
      <c r="L68" s="86" t="s">
        <v>602</v>
      </c>
      <c r="M68" s="56" t="s">
        <v>602</v>
      </c>
      <c r="N68" s="56" t="s">
        <v>602</v>
      </c>
      <c r="O68" s="40">
        <v>290000</v>
      </c>
      <c r="P68" s="41">
        <f t="shared" si="37"/>
        <v>55100</v>
      </c>
      <c r="Q68" s="41">
        <f t="shared" si="38"/>
        <v>345100</v>
      </c>
      <c r="R68" s="40">
        <v>290000</v>
      </c>
      <c r="S68" s="41">
        <f t="shared" si="39"/>
        <v>55100</v>
      </c>
      <c r="T68" s="41">
        <f t="shared" si="40"/>
        <v>345100</v>
      </c>
    </row>
    <row r="69" spans="1:20" ht="15" customHeight="1" x14ac:dyDescent="0.3">
      <c r="A69" s="39" t="s">
        <v>708</v>
      </c>
      <c r="B69" s="21" t="s">
        <v>1383</v>
      </c>
      <c r="C69" s="27">
        <v>160000</v>
      </c>
      <c r="D69" s="27">
        <f t="shared" si="13"/>
        <v>30400</v>
      </c>
      <c r="E69" s="27">
        <f t="shared" si="0"/>
        <v>190400</v>
      </c>
      <c r="F69" s="40">
        <v>120000</v>
      </c>
      <c r="G69" s="40">
        <f t="shared" si="35"/>
        <v>22800</v>
      </c>
      <c r="H69" s="40">
        <f t="shared" si="36"/>
        <v>142800</v>
      </c>
      <c r="I69" s="86" t="s">
        <v>602</v>
      </c>
      <c r="J69" s="86" t="s">
        <v>602</v>
      </c>
      <c r="K69" s="86" t="s">
        <v>602</v>
      </c>
      <c r="L69" s="86" t="s">
        <v>602</v>
      </c>
      <c r="M69" s="56" t="s">
        <v>602</v>
      </c>
      <c r="N69" s="56" t="s">
        <v>602</v>
      </c>
      <c r="O69" s="40">
        <v>310000</v>
      </c>
      <c r="P69" s="41">
        <f>O69*19%</f>
        <v>58900</v>
      </c>
      <c r="Q69" s="41">
        <f>P69+O69</f>
        <v>368900</v>
      </c>
      <c r="R69" s="40">
        <v>310000</v>
      </c>
      <c r="S69" s="41">
        <f>R69*19%</f>
        <v>58900</v>
      </c>
      <c r="T69" s="41">
        <f>S69+R69</f>
        <v>368900</v>
      </c>
    </row>
    <row r="70" spans="1:20" ht="15" customHeight="1" x14ac:dyDescent="0.3">
      <c r="A70" s="39" t="s">
        <v>709</v>
      </c>
      <c r="B70" s="21" t="s">
        <v>296</v>
      </c>
      <c r="C70" s="27">
        <v>230000</v>
      </c>
      <c r="D70" s="27">
        <f t="shared" si="13"/>
        <v>43700</v>
      </c>
      <c r="E70" s="27">
        <f t="shared" si="0"/>
        <v>273700</v>
      </c>
      <c r="F70" s="40">
        <v>200000</v>
      </c>
      <c r="G70" s="40">
        <f t="shared" si="35"/>
        <v>38000</v>
      </c>
      <c r="H70" s="40">
        <f t="shared" si="36"/>
        <v>238000</v>
      </c>
      <c r="I70" s="86" t="s">
        <v>602</v>
      </c>
      <c r="J70" s="86" t="s">
        <v>602</v>
      </c>
      <c r="K70" s="86" t="s">
        <v>602</v>
      </c>
      <c r="L70" s="86" t="s">
        <v>602</v>
      </c>
      <c r="M70" s="56" t="s">
        <v>602</v>
      </c>
      <c r="N70" s="56" t="s">
        <v>602</v>
      </c>
      <c r="O70" s="40">
        <v>290000</v>
      </c>
      <c r="P70" s="41">
        <f t="shared" ref="P70:P75" si="41">O70*19%</f>
        <v>55100</v>
      </c>
      <c r="Q70" s="41">
        <f t="shared" ref="Q70:Q75" si="42">P70+O70</f>
        <v>345100</v>
      </c>
      <c r="R70" s="40">
        <v>290000</v>
      </c>
      <c r="S70" s="41">
        <f t="shared" ref="S70:S75" si="43">R70*19%</f>
        <v>55100</v>
      </c>
      <c r="T70" s="41">
        <f t="shared" ref="T70:T75" si="44">S70+R70</f>
        <v>345100</v>
      </c>
    </row>
    <row r="71" spans="1:20" ht="15" customHeight="1" x14ac:dyDescent="0.3">
      <c r="A71" s="39" t="s">
        <v>710</v>
      </c>
      <c r="B71" s="21" t="s">
        <v>1384</v>
      </c>
      <c r="C71" s="27">
        <v>310000</v>
      </c>
      <c r="D71" s="27">
        <f t="shared" si="13"/>
        <v>58900</v>
      </c>
      <c r="E71" s="27">
        <f t="shared" si="0"/>
        <v>368900</v>
      </c>
      <c r="F71" s="40">
        <v>240000</v>
      </c>
      <c r="G71" s="40">
        <f t="shared" si="35"/>
        <v>45600</v>
      </c>
      <c r="H71" s="40">
        <f t="shared" si="36"/>
        <v>285600</v>
      </c>
      <c r="I71" s="86" t="s">
        <v>602</v>
      </c>
      <c r="J71" s="86" t="s">
        <v>602</v>
      </c>
      <c r="K71" s="86" t="s">
        <v>602</v>
      </c>
      <c r="L71" s="86" t="s">
        <v>602</v>
      </c>
      <c r="M71" s="56" t="s">
        <v>602</v>
      </c>
      <c r="N71" s="56" t="s">
        <v>602</v>
      </c>
      <c r="O71" s="40">
        <v>300000</v>
      </c>
      <c r="P71" s="41">
        <f t="shared" si="41"/>
        <v>57000</v>
      </c>
      <c r="Q71" s="41">
        <f t="shared" si="42"/>
        <v>357000</v>
      </c>
      <c r="R71" s="40">
        <v>310000</v>
      </c>
      <c r="S71" s="41">
        <f t="shared" si="43"/>
        <v>58900</v>
      </c>
      <c r="T71" s="41">
        <f t="shared" si="44"/>
        <v>368900</v>
      </c>
    </row>
    <row r="72" spans="1:20" ht="15" customHeight="1" x14ac:dyDescent="0.3">
      <c r="A72" s="39" t="s">
        <v>711</v>
      </c>
      <c r="B72" s="21" t="s">
        <v>297</v>
      </c>
      <c r="C72" s="27">
        <v>20000</v>
      </c>
      <c r="D72" s="27">
        <f t="shared" si="13"/>
        <v>3800</v>
      </c>
      <c r="E72" s="27">
        <f t="shared" si="0"/>
        <v>23800</v>
      </c>
      <c r="F72" s="40">
        <v>20000</v>
      </c>
      <c r="G72" s="40">
        <f t="shared" si="35"/>
        <v>3800</v>
      </c>
      <c r="H72" s="40">
        <f t="shared" si="36"/>
        <v>23800</v>
      </c>
      <c r="I72" s="86" t="s">
        <v>602</v>
      </c>
      <c r="J72" s="86" t="s">
        <v>602</v>
      </c>
      <c r="K72" s="86" t="s">
        <v>602</v>
      </c>
      <c r="L72" s="86" t="s">
        <v>602</v>
      </c>
      <c r="M72" s="56" t="s">
        <v>602</v>
      </c>
      <c r="N72" s="56" t="s">
        <v>602</v>
      </c>
      <c r="O72" s="40">
        <v>32000</v>
      </c>
      <c r="P72" s="41">
        <f t="shared" si="41"/>
        <v>6080</v>
      </c>
      <c r="Q72" s="41">
        <f t="shared" si="42"/>
        <v>38080</v>
      </c>
      <c r="R72" s="40">
        <v>32000</v>
      </c>
      <c r="S72" s="41">
        <f t="shared" si="43"/>
        <v>6080</v>
      </c>
      <c r="T72" s="41">
        <f t="shared" si="44"/>
        <v>38080</v>
      </c>
    </row>
    <row r="73" spans="1:20" ht="15" customHeight="1" x14ac:dyDescent="0.3">
      <c r="A73" s="39" t="s">
        <v>712</v>
      </c>
      <c r="B73" s="21" t="s">
        <v>298</v>
      </c>
      <c r="C73" s="27">
        <v>10000</v>
      </c>
      <c r="D73" s="27">
        <f t="shared" si="13"/>
        <v>1900</v>
      </c>
      <c r="E73" s="27">
        <f t="shared" si="0"/>
        <v>11900</v>
      </c>
      <c r="F73" s="40">
        <v>10000</v>
      </c>
      <c r="G73" s="40">
        <f t="shared" si="35"/>
        <v>1900</v>
      </c>
      <c r="H73" s="40">
        <f t="shared" si="36"/>
        <v>11900</v>
      </c>
      <c r="I73" s="86" t="s">
        <v>602</v>
      </c>
      <c r="J73" s="86" t="s">
        <v>602</v>
      </c>
      <c r="K73" s="86" t="s">
        <v>602</v>
      </c>
      <c r="L73" s="86" t="s">
        <v>602</v>
      </c>
      <c r="M73" s="56" t="s">
        <v>602</v>
      </c>
      <c r="N73" s="56" t="s">
        <v>602</v>
      </c>
      <c r="O73" s="40">
        <v>11500</v>
      </c>
      <c r="P73" s="41">
        <f t="shared" si="41"/>
        <v>2185</v>
      </c>
      <c r="Q73" s="41">
        <f t="shared" si="42"/>
        <v>13685</v>
      </c>
      <c r="R73" s="89">
        <v>11500</v>
      </c>
      <c r="S73" s="67">
        <f t="shared" si="43"/>
        <v>2185</v>
      </c>
      <c r="T73" s="67">
        <f t="shared" si="44"/>
        <v>13685</v>
      </c>
    </row>
    <row r="74" spans="1:20" ht="15" customHeight="1" x14ac:dyDescent="0.3">
      <c r="A74" s="39" t="s">
        <v>713</v>
      </c>
      <c r="B74" s="21" t="s">
        <v>299</v>
      </c>
      <c r="C74" s="27">
        <v>38000</v>
      </c>
      <c r="D74" s="27">
        <f t="shared" si="13"/>
        <v>7220</v>
      </c>
      <c r="E74" s="27">
        <f t="shared" si="0"/>
        <v>45220</v>
      </c>
      <c r="F74" s="40">
        <v>26000</v>
      </c>
      <c r="G74" s="40">
        <f t="shared" si="35"/>
        <v>4940</v>
      </c>
      <c r="H74" s="40">
        <f t="shared" si="36"/>
        <v>30940</v>
      </c>
      <c r="I74" s="86" t="s">
        <v>602</v>
      </c>
      <c r="J74" s="86" t="s">
        <v>602</v>
      </c>
      <c r="K74" s="86" t="s">
        <v>602</v>
      </c>
      <c r="L74" s="86" t="s">
        <v>602</v>
      </c>
      <c r="M74" s="56" t="s">
        <v>602</v>
      </c>
      <c r="N74" s="56" t="s">
        <v>602</v>
      </c>
      <c r="O74" s="40">
        <v>31000</v>
      </c>
      <c r="P74" s="41">
        <f t="shared" si="41"/>
        <v>5890</v>
      </c>
      <c r="Q74" s="41">
        <f t="shared" si="42"/>
        <v>36890</v>
      </c>
      <c r="R74" s="89">
        <v>31000</v>
      </c>
      <c r="S74" s="67">
        <f t="shared" si="43"/>
        <v>5890</v>
      </c>
      <c r="T74" s="67">
        <f t="shared" si="44"/>
        <v>36890</v>
      </c>
    </row>
    <row r="75" spans="1:20" ht="15" customHeight="1" x14ac:dyDescent="0.3">
      <c r="A75" s="39" t="s">
        <v>714</v>
      </c>
      <c r="B75" s="21" t="s">
        <v>300</v>
      </c>
      <c r="C75" s="27">
        <v>340000</v>
      </c>
      <c r="D75" s="27">
        <f t="shared" si="13"/>
        <v>64600</v>
      </c>
      <c r="E75" s="27">
        <f t="shared" si="0"/>
        <v>404600</v>
      </c>
      <c r="F75" s="40">
        <v>320000</v>
      </c>
      <c r="G75" s="40">
        <f t="shared" si="35"/>
        <v>60800</v>
      </c>
      <c r="H75" s="40">
        <f t="shared" si="36"/>
        <v>380800</v>
      </c>
      <c r="I75" s="86" t="s">
        <v>602</v>
      </c>
      <c r="J75" s="86" t="s">
        <v>602</v>
      </c>
      <c r="K75" s="86" t="s">
        <v>602</v>
      </c>
      <c r="L75" s="86" t="s">
        <v>602</v>
      </c>
      <c r="M75" s="56" t="s">
        <v>602</v>
      </c>
      <c r="N75" s="56" t="s">
        <v>602</v>
      </c>
      <c r="O75" s="40">
        <v>447000</v>
      </c>
      <c r="P75" s="41">
        <f t="shared" si="41"/>
        <v>84930</v>
      </c>
      <c r="Q75" s="41">
        <f t="shared" si="42"/>
        <v>531930</v>
      </c>
      <c r="R75" s="87">
        <v>447000</v>
      </c>
      <c r="S75" s="67">
        <f t="shared" si="43"/>
        <v>84930</v>
      </c>
      <c r="T75" s="67">
        <f t="shared" si="44"/>
        <v>531930</v>
      </c>
    </row>
    <row r="76" spans="1:20" ht="24.75" customHeight="1" x14ac:dyDescent="0.3">
      <c r="A76" s="117">
        <v>4</v>
      </c>
      <c r="B76" s="118" t="s">
        <v>301</v>
      </c>
      <c r="C76" s="119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1"/>
      <c r="T76" s="121"/>
    </row>
    <row r="77" spans="1:20" ht="15" customHeight="1" x14ac:dyDescent="0.3">
      <c r="A77" s="39" t="s">
        <v>718</v>
      </c>
      <c r="B77" s="21" t="s">
        <v>302</v>
      </c>
      <c r="C77" s="27">
        <v>14000</v>
      </c>
      <c r="D77" s="27">
        <f t="shared" si="13"/>
        <v>2660</v>
      </c>
      <c r="E77" s="27">
        <f t="shared" si="0"/>
        <v>16660</v>
      </c>
      <c r="F77" s="40">
        <v>21000</v>
      </c>
      <c r="G77" s="40">
        <f>F77*19%</f>
        <v>3990</v>
      </c>
      <c r="H77" s="40">
        <f>G77+F77</f>
        <v>24990</v>
      </c>
      <c r="I77" s="40">
        <v>14000</v>
      </c>
      <c r="J77" s="40">
        <f t="shared" ref="J77:J84" si="45">I77*19%</f>
        <v>2660</v>
      </c>
      <c r="K77" s="40">
        <f t="shared" ref="K77:K84" si="46">J77+I77</f>
        <v>16660</v>
      </c>
      <c r="L77" s="86">
        <v>14000</v>
      </c>
      <c r="M77" s="41">
        <f>L77*19%</f>
        <v>2660</v>
      </c>
      <c r="N77" s="41">
        <f>M77+L77</f>
        <v>16660</v>
      </c>
      <c r="O77" s="56">
        <v>14000</v>
      </c>
      <c r="P77" s="41">
        <f t="shared" ref="P77:P84" si="47">O77*19%</f>
        <v>2660</v>
      </c>
      <c r="Q77" s="41">
        <f t="shared" ref="Q77:Q84" si="48">P77+O77</f>
        <v>16660</v>
      </c>
      <c r="R77" s="88">
        <v>14000</v>
      </c>
      <c r="S77" s="67">
        <f>R77*19%</f>
        <v>2660</v>
      </c>
      <c r="T77" s="67">
        <f>S77+R77</f>
        <v>16660</v>
      </c>
    </row>
    <row r="78" spans="1:20" ht="15" customHeight="1" x14ac:dyDescent="0.3">
      <c r="A78" s="39" t="s">
        <v>719</v>
      </c>
      <c r="B78" s="21" t="s">
        <v>1031</v>
      </c>
      <c r="C78" s="27">
        <v>98000</v>
      </c>
      <c r="D78" s="27">
        <f t="shared" si="13"/>
        <v>18620</v>
      </c>
      <c r="E78" s="27">
        <f t="shared" si="0"/>
        <v>116620</v>
      </c>
      <c r="F78" s="40">
        <v>58000</v>
      </c>
      <c r="G78" s="40">
        <f>F78*19%</f>
        <v>11020</v>
      </c>
      <c r="H78" s="40">
        <f>G78+F78</f>
        <v>69020</v>
      </c>
      <c r="I78" s="40">
        <v>95000</v>
      </c>
      <c r="J78" s="40">
        <f t="shared" si="45"/>
        <v>18050</v>
      </c>
      <c r="K78" s="40">
        <f t="shared" si="46"/>
        <v>113050</v>
      </c>
      <c r="L78" s="86">
        <v>125000</v>
      </c>
      <c r="M78" s="41">
        <f t="shared" ref="M78:M84" si="49">L78*19%</f>
        <v>23750</v>
      </c>
      <c r="N78" s="41">
        <f t="shared" ref="N78:N84" si="50">M78+L78</f>
        <v>148750</v>
      </c>
      <c r="O78" s="56">
        <v>90000</v>
      </c>
      <c r="P78" s="41">
        <f t="shared" si="47"/>
        <v>17100</v>
      </c>
      <c r="Q78" s="41">
        <f t="shared" si="48"/>
        <v>107100</v>
      </c>
      <c r="R78" s="88" t="s">
        <v>602</v>
      </c>
      <c r="S78" s="56" t="s">
        <v>602</v>
      </c>
      <c r="T78" s="56" t="s">
        <v>602</v>
      </c>
    </row>
    <row r="79" spans="1:20" ht="15" customHeight="1" x14ac:dyDescent="0.3">
      <c r="A79" s="39" t="s">
        <v>720</v>
      </c>
      <c r="B79" s="21" t="s">
        <v>1032</v>
      </c>
      <c r="C79" s="27">
        <v>95000</v>
      </c>
      <c r="D79" s="27">
        <f t="shared" si="13"/>
        <v>18050</v>
      </c>
      <c r="E79" s="27">
        <f t="shared" si="0"/>
        <v>113050</v>
      </c>
      <c r="F79" s="40">
        <v>55000</v>
      </c>
      <c r="G79" s="40">
        <f>F79*19%</f>
        <v>10450</v>
      </c>
      <c r="H79" s="40">
        <f>G79+F79</f>
        <v>65450</v>
      </c>
      <c r="I79" s="40">
        <v>85000</v>
      </c>
      <c r="J79" s="40">
        <f t="shared" si="45"/>
        <v>16150</v>
      </c>
      <c r="K79" s="40">
        <f t="shared" si="46"/>
        <v>101150</v>
      </c>
      <c r="L79" s="86">
        <v>115000</v>
      </c>
      <c r="M79" s="41">
        <f t="shared" si="49"/>
        <v>21850</v>
      </c>
      <c r="N79" s="41">
        <f t="shared" si="50"/>
        <v>136850</v>
      </c>
      <c r="O79" s="56">
        <v>85000</v>
      </c>
      <c r="P79" s="41">
        <f t="shared" si="47"/>
        <v>16150</v>
      </c>
      <c r="Q79" s="41">
        <f t="shared" si="48"/>
        <v>101150</v>
      </c>
      <c r="R79" s="88" t="s">
        <v>602</v>
      </c>
      <c r="S79" s="56" t="s">
        <v>602</v>
      </c>
      <c r="T79" s="56" t="s">
        <v>602</v>
      </c>
    </row>
    <row r="80" spans="1:20" ht="15" customHeight="1" x14ac:dyDescent="0.3">
      <c r="A80" s="39" t="s">
        <v>721</v>
      </c>
      <c r="B80" s="21" t="s">
        <v>1073</v>
      </c>
      <c r="C80" s="27" t="s">
        <v>602</v>
      </c>
      <c r="D80" s="27" t="s">
        <v>602</v>
      </c>
      <c r="E80" s="27" t="s">
        <v>602</v>
      </c>
      <c r="F80" s="40" t="s">
        <v>602</v>
      </c>
      <c r="G80" s="40" t="s">
        <v>602</v>
      </c>
      <c r="H80" s="40" t="s">
        <v>602</v>
      </c>
      <c r="I80" s="40">
        <v>148000</v>
      </c>
      <c r="J80" s="40">
        <f t="shared" si="45"/>
        <v>28120</v>
      </c>
      <c r="K80" s="40">
        <f t="shared" si="46"/>
        <v>176120</v>
      </c>
      <c r="L80" s="40">
        <v>148000</v>
      </c>
      <c r="M80" s="41">
        <f t="shared" si="49"/>
        <v>28120</v>
      </c>
      <c r="N80" s="41">
        <f t="shared" si="50"/>
        <v>176120</v>
      </c>
      <c r="O80" s="41">
        <v>148000</v>
      </c>
      <c r="P80" s="41">
        <f t="shared" si="47"/>
        <v>28120</v>
      </c>
      <c r="Q80" s="41">
        <f t="shared" si="48"/>
        <v>176120</v>
      </c>
      <c r="R80" s="87">
        <v>148000</v>
      </c>
      <c r="S80" s="67">
        <f t="shared" ref="S80:S87" si="51">R80*19%</f>
        <v>28120</v>
      </c>
      <c r="T80" s="67">
        <f t="shared" ref="T80:T87" si="52">S80+R80</f>
        <v>176120</v>
      </c>
    </row>
    <row r="81" spans="1:20" ht="15" customHeight="1" x14ac:dyDescent="0.3">
      <c r="A81" s="39" t="s">
        <v>722</v>
      </c>
      <c r="B81" s="21" t="s">
        <v>1074</v>
      </c>
      <c r="C81" s="27" t="s">
        <v>602</v>
      </c>
      <c r="D81" s="27" t="s">
        <v>602</v>
      </c>
      <c r="E81" s="27" t="s">
        <v>602</v>
      </c>
      <c r="F81" s="40" t="s">
        <v>602</v>
      </c>
      <c r="G81" s="40" t="s">
        <v>602</v>
      </c>
      <c r="H81" s="40" t="s">
        <v>602</v>
      </c>
      <c r="I81" s="40">
        <v>138000</v>
      </c>
      <c r="J81" s="40">
        <f t="shared" si="45"/>
        <v>26220</v>
      </c>
      <c r="K81" s="40">
        <f t="shared" si="46"/>
        <v>164220</v>
      </c>
      <c r="L81" s="40">
        <v>138000</v>
      </c>
      <c r="M81" s="41">
        <f t="shared" si="49"/>
        <v>26220</v>
      </c>
      <c r="N81" s="41">
        <f t="shared" si="50"/>
        <v>164220</v>
      </c>
      <c r="O81" s="41">
        <v>138000</v>
      </c>
      <c r="P81" s="41">
        <f t="shared" si="47"/>
        <v>26220</v>
      </c>
      <c r="Q81" s="41">
        <f t="shared" si="48"/>
        <v>164220</v>
      </c>
      <c r="R81" s="87">
        <v>138000</v>
      </c>
      <c r="S81" s="67">
        <f t="shared" si="51"/>
        <v>26220</v>
      </c>
      <c r="T81" s="67">
        <f t="shared" si="52"/>
        <v>164220</v>
      </c>
    </row>
    <row r="82" spans="1:20" ht="15" customHeight="1" x14ac:dyDescent="0.3">
      <c r="A82" s="39" t="s">
        <v>723</v>
      </c>
      <c r="B82" s="21" t="s">
        <v>1104</v>
      </c>
      <c r="C82" s="27" t="s">
        <v>602</v>
      </c>
      <c r="D82" s="27" t="s">
        <v>602</v>
      </c>
      <c r="E82" s="27" t="s">
        <v>602</v>
      </c>
      <c r="F82" s="40" t="s">
        <v>602</v>
      </c>
      <c r="G82" s="40" t="s">
        <v>602</v>
      </c>
      <c r="H82" s="40" t="s">
        <v>602</v>
      </c>
      <c r="I82" s="40">
        <v>145000</v>
      </c>
      <c r="J82" s="40">
        <f t="shared" si="45"/>
        <v>27550</v>
      </c>
      <c r="K82" s="40">
        <f t="shared" si="46"/>
        <v>172550</v>
      </c>
      <c r="L82" s="40">
        <v>145000</v>
      </c>
      <c r="M82" s="41">
        <f t="shared" si="49"/>
        <v>27550</v>
      </c>
      <c r="N82" s="41">
        <f t="shared" si="50"/>
        <v>172550</v>
      </c>
      <c r="O82" s="41">
        <v>145000</v>
      </c>
      <c r="P82" s="41">
        <f t="shared" si="47"/>
        <v>27550</v>
      </c>
      <c r="Q82" s="41">
        <f t="shared" si="48"/>
        <v>172550</v>
      </c>
      <c r="R82" s="87">
        <v>145000</v>
      </c>
      <c r="S82" s="67">
        <f t="shared" si="51"/>
        <v>27550</v>
      </c>
      <c r="T82" s="67">
        <f t="shared" si="52"/>
        <v>172550</v>
      </c>
    </row>
    <row r="83" spans="1:20" ht="15" customHeight="1" x14ac:dyDescent="0.3">
      <c r="A83" s="39" t="s">
        <v>724</v>
      </c>
      <c r="B83" s="21" t="s">
        <v>1075</v>
      </c>
      <c r="C83" s="27" t="s">
        <v>602</v>
      </c>
      <c r="D83" s="27" t="s">
        <v>602</v>
      </c>
      <c r="E83" s="27" t="s">
        <v>602</v>
      </c>
      <c r="F83" s="40" t="s">
        <v>602</v>
      </c>
      <c r="G83" s="40" t="s">
        <v>602</v>
      </c>
      <c r="H83" s="40" t="s">
        <v>602</v>
      </c>
      <c r="I83" s="40">
        <v>135000</v>
      </c>
      <c r="J83" s="40">
        <f t="shared" si="45"/>
        <v>25650</v>
      </c>
      <c r="K83" s="40">
        <f t="shared" si="46"/>
        <v>160650</v>
      </c>
      <c r="L83" s="40">
        <v>135000</v>
      </c>
      <c r="M83" s="41">
        <f t="shared" si="49"/>
        <v>25650</v>
      </c>
      <c r="N83" s="41">
        <f t="shared" si="50"/>
        <v>160650</v>
      </c>
      <c r="O83" s="41">
        <v>135000</v>
      </c>
      <c r="P83" s="41">
        <f t="shared" si="47"/>
        <v>25650</v>
      </c>
      <c r="Q83" s="41">
        <f t="shared" si="48"/>
        <v>160650</v>
      </c>
      <c r="R83" s="87">
        <v>135000</v>
      </c>
      <c r="S83" s="67">
        <f t="shared" si="51"/>
        <v>25650</v>
      </c>
      <c r="T83" s="67">
        <f t="shared" si="52"/>
        <v>160650</v>
      </c>
    </row>
    <row r="84" spans="1:20" ht="15" customHeight="1" x14ac:dyDescent="0.3">
      <c r="A84" s="39" t="s">
        <v>725</v>
      </c>
      <c r="B84" s="21" t="s">
        <v>303</v>
      </c>
      <c r="C84" s="27">
        <v>52000</v>
      </c>
      <c r="D84" s="27">
        <f t="shared" si="13"/>
        <v>9880</v>
      </c>
      <c r="E84" s="27">
        <f t="shared" si="0"/>
        <v>61880</v>
      </c>
      <c r="F84" s="40">
        <v>36000</v>
      </c>
      <c r="G84" s="40">
        <f t="shared" ref="G84:G94" si="53">F84*19%</f>
        <v>6840</v>
      </c>
      <c r="H84" s="40">
        <f t="shared" ref="H84:H94" si="54">G84+F84</f>
        <v>42840</v>
      </c>
      <c r="I84" s="40">
        <v>51000</v>
      </c>
      <c r="J84" s="40">
        <f t="shared" si="45"/>
        <v>9690</v>
      </c>
      <c r="K84" s="40">
        <f t="shared" si="46"/>
        <v>60690</v>
      </c>
      <c r="L84" s="86">
        <v>55000</v>
      </c>
      <c r="M84" s="41">
        <f t="shared" si="49"/>
        <v>10450</v>
      </c>
      <c r="N84" s="41">
        <f t="shared" si="50"/>
        <v>65450</v>
      </c>
      <c r="O84" s="56">
        <v>28500</v>
      </c>
      <c r="P84" s="41">
        <f t="shared" si="47"/>
        <v>5415</v>
      </c>
      <c r="Q84" s="41">
        <f t="shared" si="48"/>
        <v>33915</v>
      </c>
      <c r="R84" s="56">
        <v>52000</v>
      </c>
      <c r="S84" s="41">
        <f t="shared" si="51"/>
        <v>9880</v>
      </c>
      <c r="T84" s="41">
        <f t="shared" si="52"/>
        <v>61880</v>
      </c>
    </row>
    <row r="85" spans="1:20" ht="15" customHeight="1" x14ac:dyDescent="0.3">
      <c r="A85" s="39" t="s">
        <v>726</v>
      </c>
      <c r="B85" s="21" t="s">
        <v>1492</v>
      </c>
      <c r="C85" s="27">
        <v>62000</v>
      </c>
      <c r="D85" s="27">
        <f>+C85*19%</f>
        <v>11780</v>
      </c>
      <c r="E85" s="27">
        <f>+C85+D85</f>
        <v>73780</v>
      </c>
      <c r="F85" s="40">
        <v>38000</v>
      </c>
      <c r="G85" s="27">
        <f>+F85*19%</f>
        <v>7220</v>
      </c>
      <c r="H85" s="27">
        <f>+F85+G85</f>
        <v>45220</v>
      </c>
      <c r="I85" s="40">
        <v>68000</v>
      </c>
      <c r="J85" s="27">
        <f>+I85*19%</f>
        <v>12920</v>
      </c>
      <c r="K85" s="27">
        <f>+I85+J85</f>
        <v>80920</v>
      </c>
      <c r="L85" s="86">
        <v>68000</v>
      </c>
      <c r="M85" s="27">
        <f>+L85*19%</f>
        <v>12920</v>
      </c>
      <c r="N85" s="27">
        <f>+L85+M85</f>
        <v>80920</v>
      </c>
      <c r="O85" s="56">
        <v>72000</v>
      </c>
      <c r="P85" s="41">
        <f>O85*19%</f>
        <v>13680</v>
      </c>
      <c r="Q85" s="41">
        <f>P85+O85</f>
        <v>85680</v>
      </c>
      <c r="R85" s="56">
        <v>72000</v>
      </c>
      <c r="S85" s="41">
        <f t="shared" si="51"/>
        <v>13680</v>
      </c>
      <c r="T85" s="41">
        <f t="shared" si="52"/>
        <v>85680</v>
      </c>
    </row>
    <row r="86" spans="1:20" ht="15" customHeight="1" x14ac:dyDescent="0.3">
      <c r="A86" s="39" t="s">
        <v>727</v>
      </c>
      <c r="B86" s="21" t="s">
        <v>1491</v>
      </c>
      <c r="C86" s="27" t="s">
        <v>602</v>
      </c>
      <c r="D86" s="27" t="s">
        <v>602</v>
      </c>
      <c r="E86" s="27" t="s">
        <v>602</v>
      </c>
      <c r="F86" s="40" t="s">
        <v>602</v>
      </c>
      <c r="G86" s="40" t="s">
        <v>602</v>
      </c>
      <c r="H86" s="40" t="s">
        <v>602</v>
      </c>
      <c r="I86" s="40" t="s">
        <v>602</v>
      </c>
      <c r="J86" s="40" t="s">
        <v>602</v>
      </c>
      <c r="K86" s="40" t="s">
        <v>602</v>
      </c>
      <c r="L86" s="86" t="s">
        <v>602</v>
      </c>
      <c r="M86" s="41" t="s">
        <v>602</v>
      </c>
      <c r="N86" s="41" t="s">
        <v>602</v>
      </c>
      <c r="O86" s="56">
        <v>950000</v>
      </c>
      <c r="P86" s="41">
        <f>O86*19%</f>
        <v>180500</v>
      </c>
      <c r="Q86" s="41">
        <f>P86+O86</f>
        <v>1130500</v>
      </c>
      <c r="R86" s="56">
        <v>950000</v>
      </c>
      <c r="S86" s="41">
        <f t="shared" si="51"/>
        <v>180500</v>
      </c>
      <c r="T86" s="41">
        <f t="shared" si="52"/>
        <v>1130500</v>
      </c>
    </row>
    <row r="87" spans="1:20" ht="15" customHeight="1" x14ac:dyDescent="0.3">
      <c r="A87" s="39" t="s">
        <v>728</v>
      </c>
      <c r="B87" s="21" t="s">
        <v>1463</v>
      </c>
      <c r="C87" s="27" t="s">
        <v>602</v>
      </c>
      <c r="D87" s="27" t="s">
        <v>602</v>
      </c>
      <c r="E87" s="27" t="s">
        <v>602</v>
      </c>
      <c r="F87" s="40" t="s">
        <v>602</v>
      </c>
      <c r="G87" s="40" t="s">
        <v>602</v>
      </c>
      <c r="H87" s="40" t="s">
        <v>602</v>
      </c>
      <c r="I87" s="40">
        <v>125000</v>
      </c>
      <c r="J87" s="40">
        <f t="shared" ref="J87:J94" si="55">I87*19%</f>
        <v>23750</v>
      </c>
      <c r="K87" s="40">
        <f t="shared" ref="K87:K94" si="56">J87+I87</f>
        <v>148750</v>
      </c>
      <c r="L87" s="86">
        <v>125000</v>
      </c>
      <c r="M87" s="41">
        <f t="shared" ref="M87:M94" si="57">L87*19%</f>
        <v>23750</v>
      </c>
      <c r="N87" s="41">
        <f t="shared" ref="N87:N94" si="58">M87+L87</f>
        <v>148750</v>
      </c>
      <c r="O87" s="56">
        <v>125000</v>
      </c>
      <c r="P87" s="41">
        <f>O87*19%</f>
        <v>23750</v>
      </c>
      <c r="Q87" s="41">
        <f>P87+O87</f>
        <v>148750</v>
      </c>
      <c r="R87" s="56">
        <v>125000</v>
      </c>
      <c r="S87" s="41">
        <f t="shared" si="51"/>
        <v>23750</v>
      </c>
      <c r="T87" s="41">
        <f t="shared" si="52"/>
        <v>148750</v>
      </c>
    </row>
    <row r="88" spans="1:20" ht="15" customHeight="1" x14ac:dyDescent="0.3">
      <c r="A88" s="39" t="s">
        <v>729</v>
      </c>
      <c r="B88" s="21" t="s">
        <v>1033</v>
      </c>
      <c r="C88" s="27">
        <v>210000</v>
      </c>
      <c r="D88" s="27">
        <f t="shared" si="13"/>
        <v>39900</v>
      </c>
      <c r="E88" s="27">
        <f t="shared" si="0"/>
        <v>249900</v>
      </c>
      <c r="F88" s="40">
        <v>195000</v>
      </c>
      <c r="G88" s="40">
        <f t="shared" si="53"/>
        <v>37050</v>
      </c>
      <c r="H88" s="40">
        <f t="shared" si="54"/>
        <v>232050</v>
      </c>
      <c r="I88" s="40">
        <v>215000</v>
      </c>
      <c r="J88" s="40">
        <f t="shared" si="55"/>
        <v>40850</v>
      </c>
      <c r="K88" s="40">
        <f t="shared" si="56"/>
        <v>255850</v>
      </c>
      <c r="L88" s="86">
        <v>230000</v>
      </c>
      <c r="M88" s="41">
        <f t="shared" si="57"/>
        <v>43700</v>
      </c>
      <c r="N88" s="41">
        <f t="shared" si="58"/>
        <v>273700</v>
      </c>
      <c r="O88" s="56" t="s">
        <v>602</v>
      </c>
      <c r="P88" s="56" t="s">
        <v>602</v>
      </c>
      <c r="Q88" s="56" t="s">
        <v>602</v>
      </c>
      <c r="R88" s="56" t="s">
        <v>602</v>
      </c>
      <c r="S88" s="56" t="s">
        <v>602</v>
      </c>
      <c r="T88" s="56" t="s">
        <v>602</v>
      </c>
    </row>
    <row r="89" spans="1:20" ht="15" customHeight="1" x14ac:dyDescent="0.3">
      <c r="A89" s="39" t="s">
        <v>1005</v>
      </c>
      <c r="B89" s="21" t="s">
        <v>1034</v>
      </c>
      <c r="C89" s="27">
        <v>205000</v>
      </c>
      <c r="D89" s="27">
        <f t="shared" si="13"/>
        <v>38950</v>
      </c>
      <c r="E89" s="27">
        <f t="shared" si="0"/>
        <v>243950</v>
      </c>
      <c r="F89" s="40">
        <v>180000</v>
      </c>
      <c r="G89" s="40">
        <f t="shared" si="53"/>
        <v>34200</v>
      </c>
      <c r="H89" s="40">
        <f t="shared" si="54"/>
        <v>214200</v>
      </c>
      <c r="I89" s="40">
        <v>198000</v>
      </c>
      <c r="J89" s="40">
        <f t="shared" si="55"/>
        <v>37620</v>
      </c>
      <c r="K89" s="40">
        <f t="shared" si="56"/>
        <v>235620</v>
      </c>
      <c r="L89" s="86">
        <v>210000</v>
      </c>
      <c r="M89" s="41">
        <f t="shared" si="57"/>
        <v>39900</v>
      </c>
      <c r="N89" s="41">
        <f t="shared" si="58"/>
        <v>249900</v>
      </c>
      <c r="O89" s="56" t="s">
        <v>602</v>
      </c>
      <c r="P89" s="56" t="s">
        <v>602</v>
      </c>
      <c r="Q89" s="56" t="s">
        <v>602</v>
      </c>
      <c r="R89" s="56" t="s">
        <v>602</v>
      </c>
      <c r="S89" s="56" t="s">
        <v>602</v>
      </c>
      <c r="T89" s="56" t="s">
        <v>602</v>
      </c>
    </row>
    <row r="90" spans="1:20" ht="15" customHeight="1" x14ac:dyDescent="0.3">
      <c r="A90" s="39" t="s">
        <v>1006</v>
      </c>
      <c r="B90" s="21" t="s">
        <v>1035</v>
      </c>
      <c r="C90" s="27">
        <v>430000</v>
      </c>
      <c r="D90" s="27">
        <f t="shared" si="13"/>
        <v>81700</v>
      </c>
      <c r="E90" s="27">
        <f t="shared" si="0"/>
        <v>511700</v>
      </c>
      <c r="F90" s="40">
        <v>410000</v>
      </c>
      <c r="G90" s="40">
        <f t="shared" si="53"/>
        <v>77900</v>
      </c>
      <c r="H90" s="40">
        <f t="shared" si="54"/>
        <v>487900</v>
      </c>
      <c r="I90" s="40">
        <v>840000</v>
      </c>
      <c r="J90" s="40">
        <f t="shared" si="55"/>
        <v>159600</v>
      </c>
      <c r="K90" s="40">
        <f t="shared" si="56"/>
        <v>999600</v>
      </c>
      <c r="L90" s="86">
        <v>980000</v>
      </c>
      <c r="M90" s="41">
        <f t="shared" si="57"/>
        <v>186200</v>
      </c>
      <c r="N90" s="41">
        <f t="shared" si="58"/>
        <v>1166200</v>
      </c>
      <c r="O90" s="56" t="s">
        <v>602</v>
      </c>
      <c r="P90" s="56" t="s">
        <v>602</v>
      </c>
      <c r="Q90" s="56" t="s">
        <v>602</v>
      </c>
      <c r="R90" s="56" t="s">
        <v>602</v>
      </c>
      <c r="S90" s="56" t="s">
        <v>602</v>
      </c>
      <c r="T90" s="56" t="s">
        <v>602</v>
      </c>
    </row>
    <row r="91" spans="1:20" ht="15" customHeight="1" x14ac:dyDescent="0.3">
      <c r="A91" s="39" t="s">
        <v>1007</v>
      </c>
      <c r="B91" s="21" t="s">
        <v>1036</v>
      </c>
      <c r="C91" s="27">
        <v>410000</v>
      </c>
      <c r="D91" s="27">
        <f t="shared" si="13"/>
        <v>77900</v>
      </c>
      <c r="E91" s="27">
        <f t="shared" ref="E91:E125" si="59">+C91+D91</f>
        <v>487900</v>
      </c>
      <c r="F91" s="40">
        <v>390000</v>
      </c>
      <c r="G91" s="40">
        <f t="shared" si="53"/>
        <v>74100</v>
      </c>
      <c r="H91" s="40">
        <f t="shared" si="54"/>
        <v>464100</v>
      </c>
      <c r="I91" s="40">
        <v>780000</v>
      </c>
      <c r="J91" s="40">
        <f t="shared" si="55"/>
        <v>148200</v>
      </c>
      <c r="K91" s="40">
        <f t="shared" si="56"/>
        <v>928200</v>
      </c>
      <c r="L91" s="86">
        <v>950000</v>
      </c>
      <c r="M91" s="41">
        <f t="shared" si="57"/>
        <v>180500</v>
      </c>
      <c r="N91" s="41">
        <f t="shared" si="58"/>
        <v>1130500</v>
      </c>
      <c r="O91" s="56" t="s">
        <v>602</v>
      </c>
      <c r="P91" s="56" t="s">
        <v>602</v>
      </c>
      <c r="Q91" s="56" t="s">
        <v>602</v>
      </c>
      <c r="R91" s="56" t="s">
        <v>602</v>
      </c>
      <c r="S91" s="56" t="s">
        <v>602</v>
      </c>
      <c r="T91" s="56" t="s">
        <v>602</v>
      </c>
    </row>
    <row r="92" spans="1:20" ht="15" customHeight="1" x14ac:dyDescent="0.3">
      <c r="A92" s="39" t="s">
        <v>1472</v>
      </c>
      <c r="B92" s="21" t="s">
        <v>1037</v>
      </c>
      <c r="C92" s="27">
        <v>115000</v>
      </c>
      <c r="D92" s="27">
        <f t="shared" si="13"/>
        <v>21850</v>
      </c>
      <c r="E92" s="27">
        <f t="shared" si="59"/>
        <v>136850</v>
      </c>
      <c r="F92" s="40">
        <v>98000</v>
      </c>
      <c r="G92" s="40">
        <f t="shared" si="53"/>
        <v>18620</v>
      </c>
      <c r="H92" s="40">
        <f t="shared" si="54"/>
        <v>116620</v>
      </c>
      <c r="I92" s="40">
        <v>125000</v>
      </c>
      <c r="J92" s="40">
        <f t="shared" si="55"/>
        <v>23750</v>
      </c>
      <c r="K92" s="40">
        <f t="shared" si="56"/>
        <v>148750</v>
      </c>
      <c r="L92" s="86">
        <v>135000</v>
      </c>
      <c r="M92" s="41">
        <f t="shared" si="57"/>
        <v>25650</v>
      </c>
      <c r="N92" s="41">
        <f t="shared" si="58"/>
        <v>160650</v>
      </c>
      <c r="O92" s="56" t="s">
        <v>602</v>
      </c>
      <c r="P92" s="56" t="s">
        <v>602</v>
      </c>
      <c r="Q92" s="56" t="s">
        <v>602</v>
      </c>
      <c r="R92" s="88" t="s">
        <v>602</v>
      </c>
      <c r="S92" s="56" t="s">
        <v>602</v>
      </c>
      <c r="T92" s="56" t="s">
        <v>602</v>
      </c>
    </row>
    <row r="93" spans="1:20" ht="15" customHeight="1" x14ac:dyDescent="0.3">
      <c r="A93" s="39" t="s">
        <v>1479</v>
      </c>
      <c r="B93" s="21" t="s">
        <v>1038</v>
      </c>
      <c r="C93" s="27">
        <v>105000</v>
      </c>
      <c r="D93" s="27">
        <f t="shared" si="13"/>
        <v>19950</v>
      </c>
      <c r="E93" s="27">
        <f t="shared" si="59"/>
        <v>124950</v>
      </c>
      <c r="F93" s="40">
        <v>85000</v>
      </c>
      <c r="G93" s="40">
        <f t="shared" si="53"/>
        <v>16150</v>
      </c>
      <c r="H93" s="40">
        <f t="shared" si="54"/>
        <v>101150</v>
      </c>
      <c r="I93" s="40">
        <v>125000</v>
      </c>
      <c r="J93" s="40">
        <f t="shared" si="55"/>
        <v>23750</v>
      </c>
      <c r="K93" s="40">
        <f t="shared" si="56"/>
        <v>148750</v>
      </c>
      <c r="L93" s="86">
        <v>125000</v>
      </c>
      <c r="M93" s="41">
        <f t="shared" si="57"/>
        <v>23750</v>
      </c>
      <c r="N93" s="41">
        <f t="shared" si="58"/>
        <v>148750</v>
      </c>
      <c r="O93" s="56">
        <v>75000</v>
      </c>
      <c r="P93" s="41">
        <f>O93*19%</f>
        <v>14250</v>
      </c>
      <c r="Q93" s="41">
        <f>P93+O93</f>
        <v>89250</v>
      </c>
      <c r="R93" s="88">
        <v>135000</v>
      </c>
      <c r="S93" s="67">
        <f>R93*19%</f>
        <v>25650</v>
      </c>
      <c r="T93" s="67">
        <f>S93+R93</f>
        <v>160650</v>
      </c>
    </row>
    <row r="94" spans="1:20" ht="15" customHeight="1" x14ac:dyDescent="0.3">
      <c r="A94" s="39" t="s">
        <v>1480</v>
      </c>
      <c r="B94" s="21" t="s">
        <v>304</v>
      </c>
      <c r="C94" s="27">
        <v>410000</v>
      </c>
      <c r="D94" s="27">
        <f t="shared" si="13"/>
        <v>77900</v>
      </c>
      <c r="E94" s="27">
        <f t="shared" si="59"/>
        <v>487900</v>
      </c>
      <c r="F94" s="40">
        <v>380000</v>
      </c>
      <c r="G94" s="40">
        <f t="shared" si="53"/>
        <v>72200</v>
      </c>
      <c r="H94" s="40">
        <f t="shared" si="54"/>
        <v>452200</v>
      </c>
      <c r="I94" s="40">
        <v>510000</v>
      </c>
      <c r="J94" s="40">
        <f t="shared" si="55"/>
        <v>96900</v>
      </c>
      <c r="K94" s="40">
        <f t="shared" si="56"/>
        <v>606900</v>
      </c>
      <c r="L94" s="86">
        <v>540000</v>
      </c>
      <c r="M94" s="41">
        <f t="shared" si="57"/>
        <v>102600</v>
      </c>
      <c r="N94" s="41">
        <f t="shared" si="58"/>
        <v>642600</v>
      </c>
      <c r="O94" s="56">
        <v>480000</v>
      </c>
      <c r="P94" s="41">
        <f>O94*19%</f>
        <v>91200</v>
      </c>
      <c r="Q94" s="41">
        <f>P94+O94</f>
        <v>571200</v>
      </c>
      <c r="R94" s="88">
        <v>620000</v>
      </c>
      <c r="S94" s="67">
        <f>R94*19%</f>
        <v>117800</v>
      </c>
      <c r="T94" s="67">
        <f>S94+R94</f>
        <v>737800</v>
      </c>
    </row>
    <row r="95" spans="1:20" ht="26.25" customHeight="1" x14ac:dyDescent="0.3">
      <c r="A95" s="117">
        <v>5</v>
      </c>
      <c r="B95" s="118" t="s">
        <v>62</v>
      </c>
      <c r="C95" s="119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1"/>
      <c r="T95" s="121"/>
    </row>
    <row r="96" spans="1:20" ht="15" customHeight="1" x14ac:dyDescent="0.3">
      <c r="A96" s="39" t="s">
        <v>730</v>
      </c>
      <c r="B96" s="21" t="s">
        <v>305</v>
      </c>
      <c r="C96" s="27">
        <v>310000</v>
      </c>
      <c r="D96" s="27">
        <f t="shared" si="13"/>
        <v>58900</v>
      </c>
      <c r="E96" s="27">
        <f t="shared" si="59"/>
        <v>368900</v>
      </c>
      <c r="F96" s="40">
        <v>280000</v>
      </c>
      <c r="G96" s="40">
        <f t="shared" ref="G96:G104" si="60">F96*19%</f>
        <v>53200</v>
      </c>
      <c r="H96" s="40">
        <f t="shared" ref="H96:H104" si="61">G96+F96</f>
        <v>333200</v>
      </c>
      <c r="I96" s="40">
        <v>560000</v>
      </c>
      <c r="J96" s="40">
        <f t="shared" ref="J96:J126" si="62">I96*19%</f>
        <v>106400</v>
      </c>
      <c r="K96" s="40">
        <f t="shared" ref="K96:K126" si="63">J96+I96</f>
        <v>666400</v>
      </c>
      <c r="L96" s="86">
        <v>580000</v>
      </c>
      <c r="M96" s="41">
        <f>L96*19%</f>
        <v>110200</v>
      </c>
      <c r="N96" s="41">
        <f>M96+L96</f>
        <v>690200</v>
      </c>
      <c r="O96" s="56">
        <v>380000</v>
      </c>
      <c r="P96" s="41">
        <f>O96*19%</f>
        <v>72200</v>
      </c>
      <c r="Q96" s="41">
        <f>P96+O96</f>
        <v>452200</v>
      </c>
      <c r="R96" s="88">
        <v>620000</v>
      </c>
      <c r="S96" s="26">
        <f>R96*19%</f>
        <v>117800</v>
      </c>
      <c r="T96" s="26">
        <f>S96+R96</f>
        <v>737800</v>
      </c>
    </row>
    <row r="97" spans="1:20" ht="15" customHeight="1" x14ac:dyDescent="0.3">
      <c r="A97" s="39" t="s">
        <v>731</v>
      </c>
      <c r="B97" s="21" t="s">
        <v>306</v>
      </c>
      <c r="C97" s="27">
        <v>850000</v>
      </c>
      <c r="D97" s="27">
        <f>+C97*19%</f>
        <v>161500</v>
      </c>
      <c r="E97" s="27">
        <f>+C97+D97</f>
        <v>1011500</v>
      </c>
      <c r="F97" s="40">
        <v>490000</v>
      </c>
      <c r="G97" s="40">
        <f t="shared" si="60"/>
        <v>93100</v>
      </c>
      <c r="H97" s="40">
        <f t="shared" si="61"/>
        <v>583100</v>
      </c>
      <c r="I97" s="40">
        <v>1050000</v>
      </c>
      <c r="J97" s="40">
        <f t="shared" si="62"/>
        <v>199500</v>
      </c>
      <c r="K97" s="40">
        <f t="shared" si="63"/>
        <v>1249500</v>
      </c>
      <c r="L97" s="86">
        <v>1240000</v>
      </c>
      <c r="M97" s="41">
        <f t="shared" ref="M97:M126" si="64">L97*19%</f>
        <v>235600</v>
      </c>
      <c r="N97" s="41">
        <f t="shared" ref="N97:N126" si="65">M97+L97</f>
        <v>1475600</v>
      </c>
      <c r="O97" s="56">
        <v>1100000</v>
      </c>
      <c r="P97" s="41">
        <f t="shared" ref="P97:P110" si="66">O97*19%</f>
        <v>209000</v>
      </c>
      <c r="Q97" s="41">
        <f t="shared" ref="Q97:Q110" si="67">P97+O97</f>
        <v>1309000</v>
      </c>
      <c r="R97" s="88">
        <v>1670000</v>
      </c>
      <c r="S97" s="26">
        <f t="shared" ref="S97:S110" si="68">R97*19%</f>
        <v>317300</v>
      </c>
      <c r="T97" s="26">
        <f t="shared" ref="T97:T110" si="69">S97+R97</f>
        <v>1987300</v>
      </c>
    </row>
    <row r="98" spans="1:20" ht="15" customHeight="1" x14ac:dyDescent="0.3">
      <c r="A98" s="39" t="s">
        <v>732</v>
      </c>
      <c r="B98" s="21" t="s">
        <v>307</v>
      </c>
      <c r="C98" s="27">
        <v>320000</v>
      </c>
      <c r="D98" s="27">
        <f t="shared" ref="D98:D125" si="70">+C98*19%</f>
        <v>60800</v>
      </c>
      <c r="E98" s="27">
        <f t="shared" si="59"/>
        <v>380800</v>
      </c>
      <c r="F98" s="40">
        <v>280000</v>
      </c>
      <c r="G98" s="40">
        <f t="shared" si="60"/>
        <v>53200</v>
      </c>
      <c r="H98" s="40">
        <f t="shared" si="61"/>
        <v>333200</v>
      </c>
      <c r="I98" s="40">
        <v>380000</v>
      </c>
      <c r="J98" s="40">
        <f t="shared" si="62"/>
        <v>72200</v>
      </c>
      <c r="K98" s="40">
        <f t="shared" si="63"/>
        <v>452200</v>
      </c>
      <c r="L98" s="86">
        <v>390000</v>
      </c>
      <c r="M98" s="41">
        <f t="shared" si="64"/>
        <v>74100</v>
      </c>
      <c r="N98" s="41">
        <f t="shared" si="65"/>
        <v>464100</v>
      </c>
      <c r="O98" s="56">
        <v>190000</v>
      </c>
      <c r="P98" s="41">
        <f t="shared" si="66"/>
        <v>36100</v>
      </c>
      <c r="Q98" s="41">
        <f t="shared" si="67"/>
        <v>226100</v>
      </c>
      <c r="R98" s="88">
        <v>740000</v>
      </c>
      <c r="S98" s="26">
        <f t="shared" si="68"/>
        <v>140600</v>
      </c>
      <c r="T98" s="26">
        <f t="shared" si="69"/>
        <v>880600</v>
      </c>
    </row>
    <row r="99" spans="1:20" ht="15" customHeight="1" x14ac:dyDescent="0.3">
      <c r="A99" s="39" t="s">
        <v>733</v>
      </c>
      <c r="B99" s="21" t="s">
        <v>1523</v>
      </c>
      <c r="C99" s="27">
        <v>18000</v>
      </c>
      <c r="D99" s="27">
        <f t="shared" si="70"/>
        <v>3420</v>
      </c>
      <c r="E99" s="27">
        <f t="shared" si="59"/>
        <v>21420</v>
      </c>
      <c r="F99" s="40">
        <v>180000</v>
      </c>
      <c r="G99" s="40">
        <f t="shared" si="60"/>
        <v>34200</v>
      </c>
      <c r="H99" s="40">
        <f t="shared" si="61"/>
        <v>214200</v>
      </c>
      <c r="I99" s="40">
        <v>18000</v>
      </c>
      <c r="J99" s="40">
        <f t="shared" si="62"/>
        <v>3420</v>
      </c>
      <c r="K99" s="40">
        <f t="shared" si="63"/>
        <v>21420</v>
      </c>
      <c r="L99" s="86">
        <v>18000</v>
      </c>
      <c r="M99" s="41">
        <f t="shared" si="64"/>
        <v>3420</v>
      </c>
      <c r="N99" s="41">
        <f t="shared" si="65"/>
        <v>21420</v>
      </c>
      <c r="O99" s="56">
        <v>18000</v>
      </c>
      <c r="P99" s="41">
        <f t="shared" si="66"/>
        <v>3420</v>
      </c>
      <c r="Q99" s="41">
        <f t="shared" si="67"/>
        <v>21420</v>
      </c>
      <c r="R99" s="88">
        <v>18000</v>
      </c>
      <c r="S99" s="26">
        <f t="shared" si="68"/>
        <v>3420</v>
      </c>
      <c r="T99" s="26">
        <f t="shared" si="69"/>
        <v>21420</v>
      </c>
    </row>
    <row r="100" spans="1:20" ht="15" customHeight="1" x14ac:dyDescent="0.3">
      <c r="A100" s="39" t="s">
        <v>734</v>
      </c>
      <c r="B100" s="21" t="s">
        <v>308</v>
      </c>
      <c r="C100" s="27">
        <v>115000</v>
      </c>
      <c r="D100" s="27">
        <f t="shared" si="70"/>
        <v>21850</v>
      </c>
      <c r="E100" s="27">
        <f t="shared" si="59"/>
        <v>136850</v>
      </c>
      <c r="F100" s="40">
        <v>85000</v>
      </c>
      <c r="G100" s="40">
        <f t="shared" si="60"/>
        <v>16150</v>
      </c>
      <c r="H100" s="40">
        <f t="shared" si="61"/>
        <v>101150</v>
      </c>
      <c r="I100" s="40">
        <v>115000</v>
      </c>
      <c r="J100" s="40">
        <f t="shared" si="62"/>
        <v>21850</v>
      </c>
      <c r="K100" s="40">
        <f t="shared" si="63"/>
        <v>136850</v>
      </c>
      <c r="L100" s="86">
        <v>135000</v>
      </c>
      <c r="M100" s="41">
        <f t="shared" si="64"/>
        <v>25650</v>
      </c>
      <c r="N100" s="41">
        <f t="shared" si="65"/>
        <v>160650</v>
      </c>
      <c r="O100" s="56">
        <v>95000</v>
      </c>
      <c r="P100" s="41">
        <f t="shared" si="66"/>
        <v>18050</v>
      </c>
      <c r="Q100" s="41">
        <f t="shared" si="67"/>
        <v>113050</v>
      </c>
      <c r="R100" s="88">
        <v>145000</v>
      </c>
      <c r="S100" s="26">
        <f t="shared" si="68"/>
        <v>27550</v>
      </c>
      <c r="T100" s="26">
        <f t="shared" si="69"/>
        <v>172550</v>
      </c>
    </row>
    <row r="101" spans="1:20" ht="15" customHeight="1" x14ac:dyDescent="0.3">
      <c r="A101" s="39" t="s">
        <v>735</v>
      </c>
      <c r="B101" s="21" t="s">
        <v>309</v>
      </c>
      <c r="C101" s="27">
        <v>50000</v>
      </c>
      <c r="D101" s="27">
        <f t="shared" si="70"/>
        <v>9500</v>
      </c>
      <c r="E101" s="27">
        <f t="shared" si="59"/>
        <v>59500</v>
      </c>
      <c r="F101" s="40">
        <v>50000</v>
      </c>
      <c r="G101" s="40">
        <f t="shared" si="60"/>
        <v>9500</v>
      </c>
      <c r="H101" s="40">
        <f t="shared" si="61"/>
        <v>59500</v>
      </c>
      <c r="I101" s="40">
        <v>66000</v>
      </c>
      <c r="J101" s="40">
        <f t="shared" si="62"/>
        <v>12540</v>
      </c>
      <c r="K101" s="40">
        <f t="shared" si="63"/>
        <v>78540</v>
      </c>
      <c r="L101" s="86">
        <v>66000</v>
      </c>
      <c r="M101" s="41">
        <f t="shared" si="64"/>
        <v>12540</v>
      </c>
      <c r="N101" s="41">
        <f t="shared" si="65"/>
        <v>78540</v>
      </c>
      <c r="O101" s="56">
        <v>66000</v>
      </c>
      <c r="P101" s="41">
        <f t="shared" si="66"/>
        <v>12540</v>
      </c>
      <c r="Q101" s="41">
        <f t="shared" si="67"/>
        <v>78540</v>
      </c>
      <c r="R101" s="88">
        <v>85000</v>
      </c>
      <c r="S101" s="26">
        <f t="shared" si="68"/>
        <v>16150</v>
      </c>
      <c r="T101" s="26">
        <f t="shared" si="69"/>
        <v>101150</v>
      </c>
    </row>
    <row r="102" spans="1:20" ht="15" customHeight="1" x14ac:dyDescent="0.3">
      <c r="A102" s="39" t="s">
        <v>736</v>
      </c>
      <c r="B102" s="21" t="s">
        <v>310</v>
      </c>
      <c r="C102" s="27">
        <v>305000</v>
      </c>
      <c r="D102" s="27">
        <f t="shared" si="70"/>
        <v>57950</v>
      </c>
      <c r="E102" s="27">
        <f t="shared" si="59"/>
        <v>362950</v>
      </c>
      <c r="F102" s="40">
        <v>290000</v>
      </c>
      <c r="G102" s="40">
        <f t="shared" si="60"/>
        <v>55100</v>
      </c>
      <c r="H102" s="40">
        <f t="shared" si="61"/>
        <v>345100</v>
      </c>
      <c r="I102" s="40">
        <v>360000</v>
      </c>
      <c r="J102" s="40">
        <f t="shared" si="62"/>
        <v>68400</v>
      </c>
      <c r="K102" s="40">
        <f t="shared" si="63"/>
        <v>428400</v>
      </c>
      <c r="L102" s="86">
        <v>370000</v>
      </c>
      <c r="M102" s="41">
        <f t="shared" si="64"/>
        <v>70300</v>
      </c>
      <c r="N102" s="41">
        <f t="shared" si="65"/>
        <v>440300</v>
      </c>
      <c r="O102" s="56">
        <v>180000</v>
      </c>
      <c r="P102" s="41">
        <f t="shared" si="66"/>
        <v>34200</v>
      </c>
      <c r="Q102" s="41">
        <f t="shared" si="67"/>
        <v>214200</v>
      </c>
      <c r="R102" s="88">
        <v>730000</v>
      </c>
      <c r="S102" s="26">
        <f t="shared" si="68"/>
        <v>138700</v>
      </c>
      <c r="T102" s="26">
        <f t="shared" si="69"/>
        <v>868700</v>
      </c>
    </row>
    <row r="103" spans="1:20" ht="15" customHeight="1" x14ac:dyDescent="0.3">
      <c r="A103" s="39" t="s">
        <v>737</v>
      </c>
      <c r="B103" s="21" t="s">
        <v>311</v>
      </c>
      <c r="C103" s="27">
        <v>90000</v>
      </c>
      <c r="D103" s="27">
        <f t="shared" si="70"/>
        <v>17100</v>
      </c>
      <c r="E103" s="27">
        <f t="shared" si="59"/>
        <v>107100</v>
      </c>
      <c r="F103" s="40">
        <v>90000</v>
      </c>
      <c r="G103" s="40">
        <f t="shared" si="60"/>
        <v>17100</v>
      </c>
      <c r="H103" s="40">
        <f t="shared" si="61"/>
        <v>107100</v>
      </c>
      <c r="I103" s="40">
        <v>98000</v>
      </c>
      <c r="J103" s="40">
        <f t="shared" si="62"/>
        <v>18620</v>
      </c>
      <c r="K103" s="40">
        <f t="shared" si="63"/>
        <v>116620</v>
      </c>
      <c r="L103" s="86">
        <v>98000</v>
      </c>
      <c r="M103" s="41">
        <f t="shared" si="64"/>
        <v>18620</v>
      </c>
      <c r="N103" s="41">
        <f t="shared" si="65"/>
        <v>116620</v>
      </c>
      <c r="O103" s="56">
        <v>98000</v>
      </c>
      <c r="P103" s="41">
        <f t="shared" si="66"/>
        <v>18620</v>
      </c>
      <c r="Q103" s="41">
        <f t="shared" si="67"/>
        <v>116620</v>
      </c>
      <c r="R103" s="88">
        <v>125000</v>
      </c>
      <c r="S103" s="26">
        <f t="shared" si="68"/>
        <v>23750</v>
      </c>
      <c r="T103" s="26">
        <f t="shared" si="69"/>
        <v>148750</v>
      </c>
    </row>
    <row r="104" spans="1:20" ht="15" customHeight="1" x14ac:dyDescent="0.3">
      <c r="A104" s="39" t="s">
        <v>738</v>
      </c>
      <c r="B104" s="21" t="s">
        <v>312</v>
      </c>
      <c r="C104" s="27">
        <v>390000</v>
      </c>
      <c r="D104" s="27">
        <f>+C104*19%</f>
        <v>74100</v>
      </c>
      <c r="E104" s="27">
        <f>+C104+D104</f>
        <v>464100</v>
      </c>
      <c r="F104" s="40">
        <v>320000</v>
      </c>
      <c r="G104" s="40">
        <f t="shared" si="60"/>
        <v>60800</v>
      </c>
      <c r="H104" s="40">
        <f t="shared" si="61"/>
        <v>380800</v>
      </c>
      <c r="I104" s="40">
        <v>310000</v>
      </c>
      <c r="J104" s="40">
        <f t="shared" si="62"/>
        <v>58900</v>
      </c>
      <c r="K104" s="40">
        <f t="shared" si="63"/>
        <v>368900</v>
      </c>
      <c r="L104" s="86">
        <v>340000</v>
      </c>
      <c r="M104" s="41">
        <f t="shared" si="64"/>
        <v>64600</v>
      </c>
      <c r="N104" s="41">
        <f t="shared" si="65"/>
        <v>404600</v>
      </c>
      <c r="O104" s="56">
        <v>280000</v>
      </c>
      <c r="P104" s="41">
        <f t="shared" si="66"/>
        <v>53200</v>
      </c>
      <c r="Q104" s="41">
        <f t="shared" si="67"/>
        <v>333200</v>
      </c>
      <c r="R104" s="88">
        <v>410000</v>
      </c>
      <c r="S104" s="26">
        <f t="shared" si="68"/>
        <v>77900</v>
      </c>
      <c r="T104" s="26">
        <f t="shared" si="69"/>
        <v>487900</v>
      </c>
    </row>
    <row r="105" spans="1:20" ht="15" customHeight="1" x14ac:dyDescent="0.3">
      <c r="A105" s="39" t="s">
        <v>739</v>
      </c>
      <c r="B105" s="21" t="s">
        <v>313</v>
      </c>
      <c r="C105" s="27">
        <v>65000</v>
      </c>
      <c r="D105" s="27">
        <f t="shared" si="70"/>
        <v>12350</v>
      </c>
      <c r="E105" s="27">
        <f t="shared" si="59"/>
        <v>77350</v>
      </c>
      <c r="F105" s="40">
        <v>45000</v>
      </c>
      <c r="G105" s="40">
        <f t="shared" ref="G105:G112" si="71">F105*19%</f>
        <v>8550</v>
      </c>
      <c r="H105" s="40">
        <f t="shared" ref="H105:H112" si="72">G105+F105</f>
        <v>53550</v>
      </c>
      <c r="I105" s="40">
        <v>85000</v>
      </c>
      <c r="J105" s="40">
        <f t="shared" si="62"/>
        <v>16150</v>
      </c>
      <c r="K105" s="40">
        <f t="shared" si="63"/>
        <v>101150</v>
      </c>
      <c r="L105" s="86">
        <v>85000</v>
      </c>
      <c r="M105" s="41">
        <f t="shared" si="64"/>
        <v>16150</v>
      </c>
      <c r="N105" s="41">
        <f t="shared" si="65"/>
        <v>101150</v>
      </c>
      <c r="O105" s="56">
        <v>45000</v>
      </c>
      <c r="P105" s="41">
        <f t="shared" si="66"/>
        <v>8550</v>
      </c>
      <c r="Q105" s="41">
        <f t="shared" si="67"/>
        <v>53550</v>
      </c>
      <c r="R105" s="56">
        <v>85000</v>
      </c>
      <c r="S105" s="27">
        <f t="shared" si="68"/>
        <v>16150</v>
      </c>
      <c r="T105" s="27">
        <f t="shared" si="69"/>
        <v>101150</v>
      </c>
    </row>
    <row r="106" spans="1:20" ht="15" customHeight="1" x14ac:dyDescent="0.3">
      <c r="A106" s="39" t="s">
        <v>740</v>
      </c>
      <c r="B106" s="21" t="s">
        <v>314</v>
      </c>
      <c r="C106" s="27">
        <v>165000</v>
      </c>
      <c r="D106" s="27">
        <f t="shared" si="70"/>
        <v>31350</v>
      </c>
      <c r="E106" s="27">
        <f t="shared" si="59"/>
        <v>196350</v>
      </c>
      <c r="F106" s="40">
        <v>115000</v>
      </c>
      <c r="G106" s="40">
        <f t="shared" si="71"/>
        <v>21850</v>
      </c>
      <c r="H106" s="40">
        <f t="shared" si="72"/>
        <v>136850</v>
      </c>
      <c r="I106" s="40">
        <v>195000</v>
      </c>
      <c r="J106" s="40">
        <f t="shared" si="62"/>
        <v>37050</v>
      </c>
      <c r="K106" s="40">
        <f t="shared" si="63"/>
        <v>232050</v>
      </c>
      <c r="L106" s="86">
        <v>198000</v>
      </c>
      <c r="M106" s="41">
        <f t="shared" si="64"/>
        <v>37620</v>
      </c>
      <c r="N106" s="41">
        <f t="shared" si="65"/>
        <v>235620</v>
      </c>
      <c r="O106" s="56">
        <v>145000</v>
      </c>
      <c r="P106" s="41">
        <f t="shared" si="66"/>
        <v>27550</v>
      </c>
      <c r="Q106" s="41">
        <f t="shared" si="67"/>
        <v>172550</v>
      </c>
      <c r="R106" s="56">
        <v>185000</v>
      </c>
      <c r="S106" s="27">
        <f t="shared" si="68"/>
        <v>35150</v>
      </c>
      <c r="T106" s="27">
        <f t="shared" si="69"/>
        <v>220150</v>
      </c>
    </row>
    <row r="107" spans="1:20" ht="15" customHeight="1" x14ac:dyDescent="0.3">
      <c r="A107" s="39" t="s">
        <v>741</v>
      </c>
      <c r="B107" s="21" t="s">
        <v>315</v>
      </c>
      <c r="C107" s="27">
        <v>185000</v>
      </c>
      <c r="D107" s="27">
        <f t="shared" si="70"/>
        <v>35150</v>
      </c>
      <c r="E107" s="27">
        <f t="shared" si="59"/>
        <v>220150</v>
      </c>
      <c r="F107" s="40">
        <v>115000</v>
      </c>
      <c r="G107" s="40">
        <f t="shared" si="71"/>
        <v>21850</v>
      </c>
      <c r="H107" s="40">
        <f t="shared" si="72"/>
        <v>136850</v>
      </c>
      <c r="I107" s="40">
        <v>195000</v>
      </c>
      <c r="J107" s="40">
        <f t="shared" si="62"/>
        <v>37050</v>
      </c>
      <c r="K107" s="40">
        <f t="shared" si="63"/>
        <v>232050</v>
      </c>
      <c r="L107" s="86">
        <v>198000</v>
      </c>
      <c r="M107" s="41">
        <f t="shared" si="64"/>
        <v>37620</v>
      </c>
      <c r="N107" s="41">
        <f t="shared" si="65"/>
        <v>235620</v>
      </c>
      <c r="O107" s="56">
        <v>145000</v>
      </c>
      <c r="P107" s="41">
        <f t="shared" si="66"/>
        <v>27550</v>
      </c>
      <c r="Q107" s="41">
        <f t="shared" si="67"/>
        <v>172550</v>
      </c>
      <c r="R107" s="56">
        <v>185000</v>
      </c>
      <c r="S107" s="27">
        <f t="shared" si="68"/>
        <v>35150</v>
      </c>
      <c r="T107" s="27">
        <f t="shared" si="69"/>
        <v>220150</v>
      </c>
    </row>
    <row r="108" spans="1:20" ht="15" customHeight="1" x14ac:dyDescent="0.3">
      <c r="A108" s="39" t="s">
        <v>742</v>
      </c>
      <c r="B108" s="21" t="s">
        <v>316</v>
      </c>
      <c r="C108" s="27">
        <v>190000</v>
      </c>
      <c r="D108" s="27">
        <f t="shared" si="70"/>
        <v>36100</v>
      </c>
      <c r="E108" s="27">
        <f t="shared" si="59"/>
        <v>226100</v>
      </c>
      <c r="F108" s="40">
        <v>130000</v>
      </c>
      <c r="G108" s="40">
        <f t="shared" si="71"/>
        <v>24700</v>
      </c>
      <c r="H108" s="40">
        <f t="shared" si="72"/>
        <v>154700</v>
      </c>
      <c r="I108" s="40">
        <v>240000</v>
      </c>
      <c r="J108" s="40">
        <f t="shared" si="62"/>
        <v>45600</v>
      </c>
      <c r="K108" s="40">
        <f t="shared" si="63"/>
        <v>285600</v>
      </c>
      <c r="L108" s="86">
        <v>260000</v>
      </c>
      <c r="M108" s="41">
        <f t="shared" si="64"/>
        <v>49400</v>
      </c>
      <c r="N108" s="41">
        <f t="shared" si="65"/>
        <v>309400</v>
      </c>
      <c r="O108" s="56">
        <v>165000</v>
      </c>
      <c r="P108" s="41">
        <f t="shared" si="66"/>
        <v>31350</v>
      </c>
      <c r="Q108" s="41">
        <f t="shared" si="67"/>
        <v>196350</v>
      </c>
      <c r="R108" s="56">
        <v>240000</v>
      </c>
      <c r="S108" s="27">
        <f t="shared" si="68"/>
        <v>45600</v>
      </c>
      <c r="T108" s="27">
        <f t="shared" si="69"/>
        <v>285600</v>
      </c>
    </row>
    <row r="109" spans="1:20" ht="15" customHeight="1" x14ac:dyDescent="0.3">
      <c r="A109" s="39" t="s">
        <v>743</v>
      </c>
      <c r="B109" s="21" t="s">
        <v>1437</v>
      </c>
      <c r="C109" s="27">
        <v>240000</v>
      </c>
      <c r="D109" s="27">
        <f t="shared" si="70"/>
        <v>45600</v>
      </c>
      <c r="E109" s="27">
        <f t="shared" si="59"/>
        <v>285600</v>
      </c>
      <c r="F109" s="40">
        <v>185000</v>
      </c>
      <c r="G109" s="40">
        <f t="shared" si="71"/>
        <v>35150</v>
      </c>
      <c r="H109" s="40">
        <f t="shared" si="72"/>
        <v>220150</v>
      </c>
      <c r="I109" s="40">
        <v>200000</v>
      </c>
      <c r="J109" s="40">
        <f t="shared" si="62"/>
        <v>38000</v>
      </c>
      <c r="K109" s="40">
        <f t="shared" si="63"/>
        <v>238000</v>
      </c>
      <c r="L109" s="86">
        <v>280000</v>
      </c>
      <c r="M109" s="41">
        <f t="shared" si="64"/>
        <v>53200</v>
      </c>
      <c r="N109" s="41">
        <f t="shared" si="65"/>
        <v>333200</v>
      </c>
      <c r="O109" s="56">
        <v>175000</v>
      </c>
      <c r="P109" s="41">
        <f t="shared" si="66"/>
        <v>33250</v>
      </c>
      <c r="Q109" s="41">
        <f t="shared" si="67"/>
        <v>208250</v>
      </c>
      <c r="R109" s="56">
        <v>280000</v>
      </c>
      <c r="S109" s="27">
        <f t="shared" si="68"/>
        <v>53200</v>
      </c>
      <c r="T109" s="27">
        <f t="shared" si="69"/>
        <v>333200</v>
      </c>
    </row>
    <row r="110" spans="1:20" ht="15" customHeight="1" x14ac:dyDescent="0.3">
      <c r="A110" s="39" t="s">
        <v>744</v>
      </c>
      <c r="B110" s="21" t="s">
        <v>1522</v>
      </c>
      <c r="C110" s="27">
        <v>240000</v>
      </c>
      <c r="D110" s="27">
        <f t="shared" si="70"/>
        <v>45600</v>
      </c>
      <c r="E110" s="27">
        <f t="shared" si="59"/>
        <v>285600</v>
      </c>
      <c r="F110" s="40">
        <v>240000</v>
      </c>
      <c r="G110" s="40">
        <f t="shared" si="71"/>
        <v>45600</v>
      </c>
      <c r="H110" s="40">
        <f t="shared" si="72"/>
        <v>285600</v>
      </c>
      <c r="I110" s="40">
        <v>260000</v>
      </c>
      <c r="J110" s="40">
        <f t="shared" si="62"/>
        <v>49400</v>
      </c>
      <c r="K110" s="40">
        <f t="shared" si="63"/>
        <v>309400</v>
      </c>
      <c r="L110" s="86">
        <v>260000</v>
      </c>
      <c r="M110" s="41">
        <f t="shared" si="64"/>
        <v>49400</v>
      </c>
      <c r="N110" s="41">
        <f t="shared" si="65"/>
        <v>309400</v>
      </c>
      <c r="O110" s="56">
        <v>350000</v>
      </c>
      <c r="P110" s="41">
        <f t="shared" si="66"/>
        <v>66500</v>
      </c>
      <c r="Q110" s="41">
        <f t="shared" si="67"/>
        <v>416500</v>
      </c>
      <c r="R110" s="56">
        <v>350000</v>
      </c>
      <c r="S110" s="27">
        <f t="shared" si="68"/>
        <v>66500</v>
      </c>
      <c r="T110" s="27">
        <f t="shared" si="69"/>
        <v>416500</v>
      </c>
    </row>
    <row r="111" spans="1:20" ht="15" customHeight="1" x14ac:dyDescent="0.3">
      <c r="A111" s="39" t="s">
        <v>745</v>
      </c>
      <c r="B111" s="21" t="s">
        <v>1436</v>
      </c>
      <c r="C111" s="27">
        <v>165000</v>
      </c>
      <c r="D111" s="27">
        <f>+C111*19%</f>
        <v>31350</v>
      </c>
      <c r="E111" s="27">
        <f>+C111+D111</f>
        <v>196350</v>
      </c>
      <c r="F111" s="40">
        <v>140000</v>
      </c>
      <c r="G111" s="40">
        <f t="shared" si="71"/>
        <v>26600</v>
      </c>
      <c r="H111" s="40">
        <f t="shared" si="72"/>
        <v>166600</v>
      </c>
      <c r="I111" s="40">
        <v>250000</v>
      </c>
      <c r="J111" s="40">
        <f t="shared" si="62"/>
        <v>47500</v>
      </c>
      <c r="K111" s="40">
        <f t="shared" si="63"/>
        <v>297500</v>
      </c>
      <c r="L111" s="86">
        <v>209000</v>
      </c>
      <c r="M111" s="41">
        <f t="shared" si="64"/>
        <v>39710</v>
      </c>
      <c r="N111" s="41">
        <f t="shared" si="65"/>
        <v>248710</v>
      </c>
      <c r="O111" s="56" t="s">
        <v>602</v>
      </c>
      <c r="P111" s="41" t="s">
        <v>602</v>
      </c>
      <c r="Q111" s="41" t="s">
        <v>602</v>
      </c>
      <c r="R111" s="56" t="s">
        <v>602</v>
      </c>
      <c r="S111" s="27" t="s">
        <v>602</v>
      </c>
      <c r="T111" s="27" t="s">
        <v>602</v>
      </c>
    </row>
    <row r="112" spans="1:20" ht="15" customHeight="1" x14ac:dyDescent="0.3">
      <c r="A112" s="39" t="s">
        <v>746</v>
      </c>
      <c r="B112" s="21" t="s">
        <v>1433</v>
      </c>
      <c r="C112" s="27">
        <v>190000</v>
      </c>
      <c r="D112" s="27">
        <f t="shared" si="70"/>
        <v>36100</v>
      </c>
      <c r="E112" s="27">
        <f t="shared" si="59"/>
        <v>226100</v>
      </c>
      <c r="F112" s="40">
        <v>160000</v>
      </c>
      <c r="G112" s="40">
        <f t="shared" si="71"/>
        <v>30400</v>
      </c>
      <c r="H112" s="40">
        <f t="shared" si="72"/>
        <v>190400</v>
      </c>
      <c r="I112" s="40">
        <v>197000</v>
      </c>
      <c r="J112" s="40">
        <f t="shared" si="62"/>
        <v>37430</v>
      </c>
      <c r="K112" s="40">
        <f t="shared" si="63"/>
        <v>234430</v>
      </c>
      <c r="L112" s="86">
        <v>230000</v>
      </c>
      <c r="M112" s="41">
        <f t="shared" si="64"/>
        <v>43700</v>
      </c>
      <c r="N112" s="41">
        <f t="shared" si="65"/>
        <v>273700</v>
      </c>
      <c r="O112" s="56">
        <v>160000</v>
      </c>
      <c r="P112" s="41">
        <f>O112*19%</f>
        <v>30400</v>
      </c>
      <c r="Q112" s="41">
        <f>P112+O112</f>
        <v>190400</v>
      </c>
      <c r="R112" s="56">
        <v>470000</v>
      </c>
      <c r="S112" s="27">
        <f>R112*19%</f>
        <v>89300</v>
      </c>
      <c r="T112" s="27">
        <f>S112+R112</f>
        <v>559300</v>
      </c>
    </row>
    <row r="113" spans="1:20" ht="15" customHeight="1" x14ac:dyDescent="0.3">
      <c r="A113" s="39" t="s">
        <v>990</v>
      </c>
      <c r="B113" s="21" t="s">
        <v>1434</v>
      </c>
      <c r="C113" s="27" t="s">
        <v>602</v>
      </c>
      <c r="D113" s="27" t="s">
        <v>602</v>
      </c>
      <c r="E113" s="27" t="s">
        <v>602</v>
      </c>
      <c r="F113" s="40" t="s">
        <v>602</v>
      </c>
      <c r="G113" s="40" t="s">
        <v>602</v>
      </c>
      <c r="H113" s="40" t="s">
        <v>602</v>
      </c>
      <c r="I113" s="40">
        <v>180000</v>
      </c>
      <c r="J113" s="40">
        <f t="shared" si="62"/>
        <v>34200</v>
      </c>
      <c r="K113" s="40">
        <f t="shared" si="63"/>
        <v>214200</v>
      </c>
      <c r="L113" s="86">
        <v>220000</v>
      </c>
      <c r="M113" s="41">
        <f t="shared" si="64"/>
        <v>41800</v>
      </c>
      <c r="N113" s="41">
        <f t="shared" si="65"/>
        <v>261800</v>
      </c>
      <c r="O113" s="56" t="s">
        <v>602</v>
      </c>
      <c r="P113" s="41" t="s">
        <v>602</v>
      </c>
      <c r="Q113" s="41" t="s">
        <v>602</v>
      </c>
      <c r="R113" s="56" t="s">
        <v>602</v>
      </c>
      <c r="S113" s="27" t="s">
        <v>602</v>
      </c>
      <c r="T113" s="27" t="s">
        <v>602</v>
      </c>
    </row>
    <row r="114" spans="1:20" ht="15" customHeight="1" x14ac:dyDescent="0.3">
      <c r="A114" s="39" t="s">
        <v>991</v>
      </c>
      <c r="B114" s="21" t="s">
        <v>318</v>
      </c>
      <c r="C114" s="27">
        <v>7000</v>
      </c>
      <c r="D114" s="27">
        <f t="shared" si="70"/>
        <v>1330</v>
      </c>
      <c r="E114" s="27">
        <f t="shared" si="59"/>
        <v>8330</v>
      </c>
      <c r="F114" s="40">
        <v>7000</v>
      </c>
      <c r="G114" s="40">
        <f t="shared" ref="G114:G125" si="73">F114*19%</f>
        <v>1330</v>
      </c>
      <c r="H114" s="40">
        <f t="shared" ref="H114:H125" si="74">G114+F114</f>
        <v>8330</v>
      </c>
      <c r="I114" s="40">
        <v>7000</v>
      </c>
      <c r="J114" s="40">
        <f t="shared" si="62"/>
        <v>1330</v>
      </c>
      <c r="K114" s="40">
        <f t="shared" si="63"/>
        <v>8330</v>
      </c>
      <c r="L114" s="86">
        <v>7000</v>
      </c>
      <c r="M114" s="41">
        <f t="shared" si="64"/>
        <v>1330</v>
      </c>
      <c r="N114" s="41">
        <f t="shared" si="65"/>
        <v>8330</v>
      </c>
      <c r="O114" s="56">
        <v>7000</v>
      </c>
      <c r="P114" s="41">
        <f t="shared" ref="P114:P126" si="75">O114*19%</f>
        <v>1330</v>
      </c>
      <c r="Q114" s="41">
        <f t="shared" ref="Q114:Q126" si="76">P114+O114</f>
        <v>8330</v>
      </c>
      <c r="R114" s="56">
        <v>7000</v>
      </c>
      <c r="S114" s="27">
        <f t="shared" ref="S114:S126" si="77">R114*19%</f>
        <v>1330</v>
      </c>
      <c r="T114" s="27">
        <f t="shared" ref="T114:T126" si="78">S114+R114</f>
        <v>8330</v>
      </c>
    </row>
    <row r="115" spans="1:20" ht="15" customHeight="1" x14ac:dyDescent="0.3">
      <c r="A115" s="39" t="s">
        <v>992</v>
      </c>
      <c r="B115" s="21" t="s">
        <v>319</v>
      </c>
      <c r="C115" s="27">
        <v>21000</v>
      </c>
      <c r="D115" s="27">
        <f t="shared" si="70"/>
        <v>3990</v>
      </c>
      <c r="E115" s="27">
        <f t="shared" si="59"/>
        <v>24990</v>
      </c>
      <c r="F115" s="40">
        <v>21000</v>
      </c>
      <c r="G115" s="40">
        <f t="shared" si="73"/>
        <v>3990</v>
      </c>
      <c r="H115" s="40">
        <f t="shared" si="74"/>
        <v>24990</v>
      </c>
      <c r="I115" s="40">
        <v>24000</v>
      </c>
      <c r="J115" s="40">
        <f t="shared" si="62"/>
        <v>4560</v>
      </c>
      <c r="K115" s="40">
        <f t="shared" si="63"/>
        <v>28560</v>
      </c>
      <c r="L115" s="86">
        <v>24000</v>
      </c>
      <c r="M115" s="41">
        <f t="shared" si="64"/>
        <v>4560</v>
      </c>
      <c r="N115" s="41">
        <f t="shared" si="65"/>
        <v>28560</v>
      </c>
      <c r="O115" s="56">
        <v>24000</v>
      </c>
      <c r="P115" s="41">
        <f t="shared" si="75"/>
        <v>4560</v>
      </c>
      <c r="Q115" s="41">
        <f t="shared" si="76"/>
        <v>28560</v>
      </c>
      <c r="R115" s="56">
        <v>24000</v>
      </c>
      <c r="S115" s="27">
        <f t="shared" si="77"/>
        <v>4560</v>
      </c>
      <c r="T115" s="27">
        <f t="shared" si="78"/>
        <v>28560</v>
      </c>
    </row>
    <row r="116" spans="1:20" ht="15" customHeight="1" x14ac:dyDescent="0.3">
      <c r="A116" s="39" t="s">
        <v>993</v>
      </c>
      <c r="B116" s="21" t="s">
        <v>320</v>
      </c>
      <c r="C116" s="27">
        <v>22000</v>
      </c>
      <c r="D116" s="27">
        <f t="shared" si="70"/>
        <v>4180</v>
      </c>
      <c r="E116" s="27">
        <f t="shared" si="59"/>
        <v>26180</v>
      </c>
      <c r="F116" s="40">
        <v>22000</v>
      </c>
      <c r="G116" s="40">
        <f t="shared" si="73"/>
        <v>4180</v>
      </c>
      <c r="H116" s="40">
        <f t="shared" si="74"/>
        <v>26180</v>
      </c>
      <c r="I116" s="40">
        <v>22000</v>
      </c>
      <c r="J116" s="40">
        <f t="shared" si="62"/>
        <v>4180</v>
      </c>
      <c r="K116" s="40">
        <f t="shared" si="63"/>
        <v>26180</v>
      </c>
      <c r="L116" s="86">
        <v>22000</v>
      </c>
      <c r="M116" s="41">
        <f t="shared" si="64"/>
        <v>4180</v>
      </c>
      <c r="N116" s="41">
        <f t="shared" si="65"/>
        <v>26180</v>
      </c>
      <c r="O116" s="56">
        <v>22000</v>
      </c>
      <c r="P116" s="41">
        <f t="shared" si="75"/>
        <v>4180</v>
      </c>
      <c r="Q116" s="41">
        <f t="shared" si="76"/>
        <v>26180</v>
      </c>
      <c r="R116" s="56">
        <v>22000</v>
      </c>
      <c r="S116" s="27">
        <f t="shared" si="77"/>
        <v>4180</v>
      </c>
      <c r="T116" s="27">
        <f t="shared" si="78"/>
        <v>26180</v>
      </c>
    </row>
    <row r="117" spans="1:20" ht="15" customHeight="1" x14ac:dyDescent="0.3">
      <c r="A117" s="39" t="s">
        <v>1008</v>
      </c>
      <c r="B117" s="21" t="s">
        <v>321</v>
      </c>
      <c r="C117" s="27">
        <v>75000</v>
      </c>
      <c r="D117" s="27">
        <f t="shared" si="70"/>
        <v>14250</v>
      </c>
      <c r="E117" s="27">
        <f t="shared" si="59"/>
        <v>89250</v>
      </c>
      <c r="F117" s="40">
        <v>55000</v>
      </c>
      <c r="G117" s="40">
        <f t="shared" si="73"/>
        <v>10450</v>
      </c>
      <c r="H117" s="40">
        <f t="shared" si="74"/>
        <v>65450</v>
      </c>
      <c r="I117" s="40">
        <v>65000</v>
      </c>
      <c r="J117" s="40">
        <f t="shared" si="62"/>
        <v>12350</v>
      </c>
      <c r="K117" s="40">
        <f t="shared" si="63"/>
        <v>77350</v>
      </c>
      <c r="L117" s="40">
        <v>65000</v>
      </c>
      <c r="M117" s="41">
        <f t="shared" si="64"/>
        <v>12350</v>
      </c>
      <c r="N117" s="41">
        <f t="shared" si="65"/>
        <v>77350</v>
      </c>
      <c r="O117" s="40">
        <v>65000</v>
      </c>
      <c r="P117" s="41">
        <f t="shared" si="75"/>
        <v>12350</v>
      </c>
      <c r="Q117" s="41">
        <f t="shared" si="76"/>
        <v>77350</v>
      </c>
      <c r="R117" s="41">
        <v>65000</v>
      </c>
      <c r="S117" s="27">
        <f t="shared" si="77"/>
        <v>12350</v>
      </c>
      <c r="T117" s="27">
        <f t="shared" si="78"/>
        <v>77350</v>
      </c>
    </row>
    <row r="118" spans="1:20" ht="15" customHeight="1" x14ac:dyDescent="0.3">
      <c r="A118" s="39" t="s">
        <v>1009</v>
      </c>
      <c r="B118" s="21" t="s">
        <v>322</v>
      </c>
      <c r="C118" s="27">
        <v>75000</v>
      </c>
      <c r="D118" s="27">
        <f t="shared" si="70"/>
        <v>14250</v>
      </c>
      <c r="E118" s="27">
        <f t="shared" si="59"/>
        <v>89250</v>
      </c>
      <c r="F118" s="40">
        <v>55000</v>
      </c>
      <c r="G118" s="40">
        <f t="shared" si="73"/>
        <v>10450</v>
      </c>
      <c r="H118" s="40">
        <f t="shared" si="74"/>
        <v>65450</v>
      </c>
      <c r="I118" s="40">
        <v>65000</v>
      </c>
      <c r="J118" s="40">
        <f t="shared" si="62"/>
        <v>12350</v>
      </c>
      <c r="K118" s="40">
        <f t="shared" si="63"/>
        <v>77350</v>
      </c>
      <c r="L118" s="40">
        <v>65000</v>
      </c>
      <c r="M118" s="41">
        <f t="shared" si="64"/>
        <v>12350</v>
      </c>
      <c r="N118" s="41">
        <f t="shared" si="65"/>
        <v>77350</v>
      </c>
      <c r="O118" s="40">
        <v>65000</v>
      </c>
      <c r="P118" s="41">
        <f t="shared" si="75"/>
        <v>12350</v>
      </c>
      <c r="Q118" s="41">
        <f t="shared" si="76"/>
        <v>77350</v>
      </c>
      <c r="R118" s="41">
        <v>65000</v>
      </c>
      <c r="S118" s="27">
        <f t="shared" si="77"/>
        <v>12350</v>
      </c>
      <c r="T118" s="27">
        <f t="shared" si="78"/>
        <v>77350</v>
      </c>
    </row>
    <row r="119" spans="1:20" ht="15" customHeight="1" x14ac:dyDescent="0.3">
      <c r="A119" s="39" t="s">
        <v>1010</v>
      </c>
      <c r="B119" s="21" t="s">
        <v>323</v>
      </c>
      <c r="C119" s="27">
        <v>510000</v>
      </c>
      <c r="D119" s="27">
        <f t="shared" si="70"/>
        <v>96900</v>
      </c>
      <c r="E119" s="27">
        <f t="shared" si="59"/>
        <v>606900</v>
      </c>
      <c r="F119" s="40">
        <v>480000</v>
      </c>
      <c r="G119" s="40">
        <f t="shared" si="73"/>
        <v>91200</v>
      </c>
      <c r="H119" s="40">
        <f t="shared" si="74"/>
        <v>571200</v>
      </c>
      <c r="I119" s="40">
        <v>1640000</v>
      </c>
      <c r="J119" s="40">
        <f t="shared" si="62"/>
        <v>311600</v>
      </c>
      <c r="K119" s="40">
        <f t="shared" si="63"/>
        <v>1951600</v>
      </c>
      <c r="L119" s="86">
        <v>1740000</v>
      </c>
      <c r="M119" s="41">
        <f t="shared" si="64"/>
        <v>330600</v>
      </c>
      <c r="N119" s="41">
        <f t="shared" si="65"/>
        <v>2070600</v>
      </c>
      <c r="O119" s="56">
        <v>1270000</v>
      </c>
      <c r="P119" s="41">
        <f t="shared" si="75"/>
        <v>241300</v>
      </c>
      <c r="Q119" s="41">
        <f t="shared" si="76"/>
        <v>1511300</v>
      </c>
      <c r="R119" s="56">
        <v>1840000</v>
      </c>
      <c r="S119" s="27">
        <f t="shared" si="77"/>
        <v>349600</v>
      </c>
      <c r="T119" s="27">
        <f t="shared" si="78"/>
        <v>2189600</v>
      </c>
    </row>
    <row r="120" spans="1:20" ht="15" customHeight="1" x14ac:dyDescent="0.3">
      <c r="A120" s="39" t="s">
        <v>1011</v>
      </c>
      <c r="B120" s="21" t="s">
        <v>324</v>
      </c>
      <c r="C120" s="27">
        <v>80000</v>
      </c>
      <c r="D120" s="27">
        <f t="shared" si="70"/>
        <v>15200</v>
      </c>
      <c r="E120" s="27">
        <f t="shared" si="59"/>
        <v>95200</v>
      </c>
      <c r="F120" s="40">
        <v>80000</v>
      </c>
      <c r="G120" s="40">
        <f t="shared" si="73"/>
        <v>15200</v>
      </c>
      <c r="H120" s="40">
        <f t="shared" si="74"/>
        <v>95200</v>
      </c>
      <c r="I120" s="40">
        <v>95000</v>
      </c>
      <c r="J120" s="40">
        <f t="shared" si="62"/>
        <v>18050</v>
      </c>
      <c r="K120" s="40">
        <f t="shared" si="63"/>
        <v>113050</v>
      </c>
      <c r="L120" s="86">
        <v>95000</v>
      </c>
      <c r="M120" s="41">
        <f t="shared" si="64"/>
        <v>18050</v>
      </c>
      <c r="N120" s="41">
        <f t="shared" si="65"/>
        <v>113050</v>
      </c>
      <c r="O120" s="56">
        <v>75000</v>
      </c>
      <c r="P120" s="41">
        <f t="shared" si="75"/>
        <v>14250</v>
      </c>
      <c r="Q120" s="41">
        <f t="shared" si="76"/>
        <v>89250</v>
      </c>
      <c r="R120" s="56">
        <v>135000</v>
      </c>
      <c r="S120" s="27">
        <f t="shared" si="77"/>
        <v>25650</v>
      </c>
      <c r="T120" s="27">
        <f t="shared" si="78"/>
        <v>160650</v>
      </c>
    </row>
    <row r="121" spans="1:20" ht="15" customHeight="1" x14ac:dyDescent="0.3">
      <c r="A121" s="39" t="s">
        <v>1012</v>
      </c>
      <c r="B121" s="21" t="s">
        <v>325</v>
      </c>
      <c r="C121" s="27">
        <v>8000</v>
      </c>
      <c r="D121" s="27">
        <f t="shared" si="70"/>
        <v>1520</v>
      </c>
      <c r="E121" s="27">
        <f t="shared" si="59"/>
        <v>9520</v>
      </c>
      <c r="F121" s="40">
        <v>8000</v>
      </c>
      <c r="G121" s="40">
        <f t="shared" si="73"/>
        <v>1520</v>
      </c>
      <c r="H121" s="40">
        <f t="shared" si="74"/>
        <v>9520</v>
      </c>
      <c r="I121" s="40">
        <v>3500</v>
      </c>
      <c r="J121" s="40">
        <f t="shared" si="62"/>
        <v>665</v>
      </c>
      <c r="K121" s="40">
        <f t="shared" si="63"/>
        <v>4165</v>
      </c>
      <c r="L121" s="86">
        <v>3500</v>
      </c>
      <c r="M121" s="41">
        <f t="shared" si="64"/>
        <v>665</v>
      </c>
      <c r="N121" s="41">
        <f t="shared" si="65"/>
        <v>4165</v>
      </c>
      <c r="O121" s="56">
        <v>3500</v>
      </c>
      <c r="P121" s="41">
        <f t="shared" si="75"/>
        <v>665</v>
      </c>
      <c r="Q121" s="41">
        <f t="shared" si="76"/>
        <v>4165</v>
      </c>
      <c r="R121" s="56">
        <v>3500</v>
      </c>
      <c r="S121" s="27">
        <f t="shared" si="77"/>
        <v>665</v>
      </c>
      <c r="T121" s="27">
        <f t="shared" si="78"/>
        <v>4165</v>
      </c>
    </row>
    <row r="122" spans="1:20" ht="15" customHeight="1" x14ac:dyDescent="0.3">
      <c r="A122" s="39" t="s">
        <v>1013</v>
      </c>
      <c r="B122" s="21" t="s">
        <v>326</v>
      </c>
      <c r="C122" s="27">
        <v>4000</v>
      </c>
      <c r="D122" s="27">
        <f t="shared" si="70"/>
        <v>760</v>
      </c>
      <c r="E122" s="27">
        <f t="shared" si="59"/>
        <v>4760</v>
      </c>
      <c r="F122" s="40">
        <v>4000</v>
      </c>
      <c r="G122" s="40">
        <f t="shared" si="73"/>
        <v>760</v>
      </c>
      <c r="H122" s="40">
        <f t="shared" si="74"/>
        <v>4760</v>
      </c>
      <c r="I122" s="40">
        <v>8000</v>
      </c>
      <c r="J122" s="40">
        <f t="shared" si="62"/>
        <v>1520</v>
      </c>
      <c r="K122" s="40">
        <f t="shared" si="63"/>
        <v>9520</v>
      </c>
      <c r="L122" s="86">
        <v>8000</v>
      </c>
      <c r="M122" s="41">
        <f t="shared" si="64"/>
        <v>1520</v>
      </c>
      <c r="N122" s="41">
        <f t="shared" si="65"/>
        <v>9520</v>
      </c>
      <c r="O122" s="56">
        <v>8000</v>
      </c>
      <c r="P122" s="41">
        <f t="shared" si="75"/>
        <v>1520</v>
      </c>
      <c r="Q122" s="41">
        <f t="shared" si="76"/>
        <v>9520</v>
      </c>
      <c r="R122" s="56">
        <v>8000</v>
      </c>
      <c r="S122" s="27">
        <f t="shared" si="77"/>
        <v>1520</v>
      </c>
      <c r="T122" s="27">
        <f t="shared" si="78"/>
        <v>9520</v>
      </c>
    </row>
    <row r="123" spans="1:20" ht="15" customHeight="1" x14ac:dyDescent="0.3">
      <c r="A123" s="39" t="s">
        <v>1014</v>
      </c>
      <c r="B123" s="21" t="s">
        <v>327</v>
      </c>
      <c r="C123" s="27">
        <v>75000</v>
      </c>
      <c r="D123" s="27">
        <f t="shared" si="70"/>
        <v>14250</v>
      </c>
      <c r="E123" s="27">
        <f t="shared" si="59"/>
        <v>89250</v>
      </c>
      <c r="F123" s="40">
        <v>75000</v>
      </c>
      <c r="G123" s="40">
        <f t="shared" si="73"/>
        <v>14250</v>
      </c>
      <c r="H123" s="40">
        <f t="shared" si="74"/>
        <v>89250</v>
      </c>
      <c r="I123" s="40">
        <v>87000</v>
      </c>
      <c r="J123" s="40">
        <f t="shared" si="62"/>
        <v>16530</v>
      </c>
      <c r="K123" s="40">
        <f t="shared" si="63"/>
        <v>103530</v>
      </c>
      <c r="L123" s="86">
        <v>87000</v>
      </c>
      <c r="M123" s="41">
        <f t="shared" si="64"/>
        <v>16530</v>
      </c>
      <c r="N123" s="41">
        <f t="shared" si="65"/>
        <v>103530</v>
      </c>
      <c r="O123" s="56">
        <v>65000</v>
      </c>
      <c r="P123" s="41">
        <f t="shared" si="75"/>
        <v>12350</v>
      </c>
      <c r="Q123" s="41">
        <f t="shared" si="76"/>
        <v>77350</v>
      </c>
      <c r="R123" s="56">
        <v>115000</v>
      </c>
      <c r="S123" s="27">
        <f t="shared" si="77"/>
        <v>21850</v>
      </c>
      <c r="T123" s="27">
        <f t="shared" si="78"/>
        <v>136850</v>
      </c>
    </row>
    <row r="124" spans="1:20" ht="15" customHeight="1" x14ac:dyDescent="0.3">
      <c r="A124" s="39" t="s">
        <v>1015</v>
      </c>
      <c r="B124" s="21" t="s">
        <v>328</v>
      </c>
      <c r="C124" s="27">
        <v>12000</v>
      </c>
      <c r="D124" s="27">
        <f t="shared" si="70"/>
        <v>2280</v>
      </c>
      <c r="E124" s="27">
        <f t="shared" si="59"/>
        <v>14280</v>
      </c>
      <c r="F124" s="40">
        <v>12000</v>
      </c>
      <c r="G124" s="40">
        <f t="shared" si="73"/>
        <v>2280</v>
      </c>
      <c r="H124" s="40">
        <f t="shared" si="74"/>
        <v>14280</v>
      </c>
      <c r="I124" s="40">
        <v>25000</v>
      </c>
      <c r="J124" s="40">
        <f t="shared" si="62"/>
        <v>4750</v>
      </c>
      <c r="K124" s="40">
        <f t="shared" si="63"/>
        <v>29750</v>
      </c>
      <c r="L124" s="86">
        <v>25000</v>
      </c>
      <c r="M124" s="41">
        <f t="shared" si="64"/>
        <v>4750</v>
      </c>
      <c r="N124" s="41">
        <f t="shared" si="65"/>
        <v>29750</v>
      </c>
      <c r="O124" s="56">
        <v>19000</v>
      </c>
      <c r="P124" s="41">
        <f t="shared" si="75"/>
        <v>3610</v>
      </c>
      <c r="Q124" s="41">
        <f t="shared" si="76"/>
        <v>22610</v>
      </c>
      <c r="R124" s="88">
        <v>28000</v>
      </c>
      <c r="S124" s="26">
        <f t="shared" si="77"/>
        <v>5320</v>
      </c>
      <c r="T124" s="26">
        <f t="shared" si="78"/>
        <v>33320</v>
      </c>
    </row>
    <row r="125" spans="1:20" ht="15" customHeight="1" x14ac:dyDescent="0.3">
      <c r="A125" s="39" t="s">
        <v>1481</v>
      </c>
      <c r="B125" s="21" t="s">
        <v>329</v>
      </c>
      <c r="C125" s="27">
        <v>85000</v>
      </c>
      <c r="D125" s="27">
        <f t="shared" si="70"/>
        <v>16150</v>
      </c>
      <c r="E125" s="27">
        <f t="shared" si="59"/>
        <v>101150</v>
      </c>
      <c r="F125" s="40">
        <v>65000</v>
      </c>
      <c r="G125" s="40">
        <f t="shared" si="73"/>
        <v>12350</v>
      </c>
      <c r="H125" s="40">
        <f t="shared" si="74"/>
        <v>77350</v>
      </c>
      <c r="I125" s="40">
        <v>85000</v>
      </c>
      <c r="J125" s="40">
        <f t="shared" si="62"/>
        <v>16150</v>
      </c>
      <c r="K125" s="40">
        <f t="shared" si="63"/>
        <v>101150</v>
      </c>
      <c r="L125" s="86">
        <v>85000</v>
      </c>
      <c r="M125" s="41">
        <f t="shared" si="64"/>
        <v>16150</v>
      </c>
      <c r="N125" s="41">
        <f t="shared" si="65"/>
        <v>101150</v>
      </c>
      <c r="O125" s="56">
        <v>85000</v>
      </c>
      <c r="P125" s="41">
        <f t="shared" si="75"/>
        <v>16150</v>
      </c>
      <c r="Q125" s="41">
        <f t="shared" si="76"/>
        <v>101150</v>
      </c>
      <c r="R125" s="88">
        <v>85000</v>
      </c>
      <c r="S125" s="26">
        <f t="shared" si="77"/>
        <v>16150</v>
      </c>
      <c r="T125" s="26">
        <f t="shared" si="78"/>
        <v>101150</v>
      </c>
    </row>
    <row r="126" spans="1:20" ht="15" customHeight="1" x14ac:dyDescent="0.3">
      <c r="A126" s="39" t="s">
        <v>1531</v>
      </c>
      <c r="B126" s="21" t="s">
        <v>330</v>
      </c>
      <c r="C126" s="27">
        <v>125000</v>
      </c>
      <c r="D126" s="27">
        <f>+C126*19%</f>
        <v>23750</v>
      </c>
      <c r="E126" s="27">
        <f>+C126+D126</f>
        <v>148750</v>
      </c>
      <c r="F126" s="40">
        <v>135000</v>
      </c>
      <c r="G126" s="40">
        <f>F126*19%</f>
        <v>25650</v>
      </c>
      <c r="H126" s="40">
        <f>G126+F126</f>
        <v>160650</v>
      </c>
      <c r="I126" s="40">
        <v>130000</v>
      </c>
      <c r="J126" s="40">
        <f t="shared" si="62"/>
        <v>24700</v>
      </c>
      <c r="K126" s="40">
        <f t="shared" si="63"/>
        <v>154700</v>
      </c>
      <c r="L126" s="86">
        <v>130000</v>
      </c>
      <c r="M126" s="41">
        <f t="shared" si="64"/>
        <v>24700</v>
      </c>
      <c r="N126" s="41">
        <f t="shared" si="65"/>
        <v>154700</v>
      </c>
      <c r="O126" s="56">
        <v>125000</v>
      </c>
      <c r="P126" s="41">
        <f t="shared" si="75"/>
        <v>23750</v>
      </c>
      <c r="Q126" s="41">
        <f t="shared" si="76"/>
        <v>148750</v>
      </c>
      <c r="R126" s="88">
        <v>165000</v>
      </c>
      <c r="S126" s="26">
        <f t="shared" si="77"/>
        <v>31350</v>
      </c>
      <c r="T126" s="26">
        <f t="shared" si="78"/>
        <v>196350</v>
      </c>
    </row>
    <row r="127" spans="1:20" ht="30" customHeight="1" x14ac:dyDescent="0.3">
      <c r="A127" s="117">
        <v>6</v>
      </c>
      <c r="B127" s="118" t="s">
        <v>331</v>
      </c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1"/>
      <c r="T127" s="121"/>
    </row>
    <row r="128" spans="1:20" ht="15" customHeight="1" x14ac:dyDescent="0.3">
      <c r="A128" s="39" t="s">
        <v>747</v>
      </c>
      <c r="B128" s="21" t="s">
        <v>332</v>
      </c>
      <c r="C128" s="27">
        <v>3000</v>
      </c>
      <c r="D128" s="27">
        <f t="shared" ref="D128:D203" si="79">+C128*19%</f>
        <v>570</v>
      </c>
      <c r="E128" s="27">
        <f t="shared" ref="E128:E203" si="80">+C128+D128</f>
        <v>3570</v>
      </c>
      <c r="F128" s="40">
        <v>3000</v>
      </c>
      <c r="G128" s="40">
        <f t="shared" ref="G128:G181" si="81">F128*19%</f>
        <v>570</v>
      </c>
      <c r="H128" s="40">
        <f t="shared" ref="H128:H181" si="82">G128+F128</f>
        <v>3570</v>
      </c>
      <c r="I128" s="40">
        <v>3000</v>
      </c>
      <c r="J128" s="40">
        <f>I128*19%</f>
        <v>570</v>
      </c>
      <c r="K128" s="40">
        <f>J128+I128</f>
        <v>3570</v>
      </c>
      <c r="L128" s="86">
        <v>3000</v>
      </c>
      <c r="M128" s="41">
        <f>L128*19%</f>
        <v>570</v>
      </c>
      <c r="N128" s="41">
        <f>M128+L128</f>
        <v>3570</v>
      </c>
      <c r="O128" s="56">
        <v>3000</v>
      </c>
      <c r="P128" s="41">
        <f>O128*19%</f>
        <v>570</v>
      </c>
      <c r="Q128" s="41">
        <f>P128+O128</f>
        <v>3570</v>
      </c>
      <c r="R128" s="88">
        <v>3000</v>
      </c>
      <c r="S128" s="26">
        <f>R128*19%</f>
        <v>570</v>
      </c>
      <c r="T128" s="26">
        <f>S128+R128</f>
        <v>3570</v>
      </c>
    </row>
    <row r="129" spans="1:20" ht="15" customHeight="1" x14ac:dyDescent="0.3">
      <c r="A129" s="39" t="s">
        <v>748</v>
      </c>
      <c r="B129" s="21" t="s">
        <v>333</v>
      </c>
      <c r="C129" s="27">
        <v>6000</v>
      </c>
      <c r="D129" s="27">
        <f t="shared" si="79"/>
        <v>1140</v>
      </c>
      <c r="E129" s="27">
        <f t="shared" si="80"/>
        <v>7140</v>
      </c>
      <c r="F129" s="40">
        <v>6000</v>
      </c>
      <c r="G129" s="40">
        <f t="shared" si="81"/>
        <v>1140</v>
      </c>
      <c r="H129" s="40">
        <f t="shared" si="82"/>
        <v>7140</v>
      </c>
      <c r="I129" s="40">
        <v>6000</v>
      </c>
      <c r="J129" s="40">
        <f>I129*19%</f>
        <v>1140</v>
      </c>
      <c r="K129" s="40">
        <f>J129+I129</f>
        <v>7140</v>
      </c>
      <c r="L129" s="86">
        <v>6000</v>
      </c>
      <c r="M129" s="41">
        <f>L129*19%</f>
        <v>1140</v>
      </c>
      <c r="N129" s="41">
        <f>M129+L129</f>
        <v>7140</v>
      </c>
      <c r="O129" s="56">
        <v>6000</v>
      </c>
      <c r="P129" s="41">
        <f t="shared" ref="P129:P171" si="83">O129*19%</f>
        <v>1140</v>
      </c>
      <c r="Q129" s="41">
        <f t="shared" ref="Q129:Q171" si="84">P129+O129</f>
        <v>7140</v>
      </c>
      <c r="R129" s="88">
        <v>6000</v>
      </c>
      <c r="S129" s="26">
        <f t="shared" ref="S129:S171" si="85">R129*19%</f>
        <v>1140</v>
      </c>
      <c r="T129" s="26">
        <f t="shared" ref="T129:T171" si="86">S129+R129</f>
        <v>7140</v>
      </c>
    </row>
    <row r="130" spans="1:20" ht="15" customHeight="1" x14ac:dyDescent="0.3">
      <c r="A130" s="39" t="s">
        <v>749</v>
      </c>
      <c r="B130" s="21" t="s">
        <v>1093</v>
      </c>
      <c r="C130" s="27">
        <v>550000</v>
      </c>
      <c r="D130" s="27">
        <f t="shared" si="79"/>
        <v>104500</v>
      </c>
      <c r="E130" s="27">
        <f t="shared" si="80"/>
        <v>654500</v>
      </c>
      <c r="F130" s="40">
        <v>550000</v>
      </c>
      <c r="G130" s="40">
        <f t="shared" si="81"/>
        <v>104500</v>
      </c>
      <c r="H130" s="40">
        <f t="shared" si="82"/>
        <v>654500</v>
      </c>
      <c r="I130" s="40">
        <v>1050000</v>
      </c>
      <c r="J130" s="40">
        <f>I130*19%</f>
        <v>199500</v>
      </c>
      <c r="K130" s="40">
        <f>J130+I130</f>
        <v>1249500</v>
      </c>
      <c r="L130" s="86">
        <v>1240000</v>
      </c>
      <c r="M130" s="41">
        <f t="shared" ref="M130:M171" si="87">L130*19%</f>
        <v>235600</v>
      </c>
      <c r="N130" s="41">
        <f t="shared" ref="N130:N171" si="88">M130+L130</f>
        <v>1475600</v>
      </c>
      <c r="O130" s="56">
        <v>950000</v>
      </c>
      <c r="P130" s="41">
        <f t="shared" si="83"/>
        <v>180500</v>
      </c>
      <c r="Q130" s="41">
        <f t="shared" si="84"/>
        <v>1130500</v>
      </c>
      <c r="R130" s="88">
        <v>1460000</v>
      </c>
      <c r="S130" s="26">
        <f t="shared" si="85"/>
        <v>277400</v>
      </c>
      <c r="T130" s="26">
        <f t="shared" si="86"/>
        <v>1737400</v>
      </c>
    </row>
    <row r="131" spans="1:20" ht="15" customHeight="1" x14ac:dyDescent="0.3">
      <c r="A131" s="39" t="s">
        <v>750</v>
      </c>
      <c r="B131" s="21" t="s">
        <v>1094</v>
      </c>
      <c r="C131" s="27">
        <v>180000</v>
      </c>
      <c r="D131" s="27">
        <f t="shared" si="79"/>
        <v>34200</v>
      </c>
      <c r="E131" s="27">
        <f t="shared" si="80"/>
        <v>214200</v>
      </c>
      <c r="F131" s="40">
        <v>180000</v>
      </c>
      <c r="G131" s="40">
        <f t="shared" si="81"/>
        <v>34200</v>
      </c>
      <c r="H131" s="40">
        <f t="shared" si="82"/>
        <v>214200</v>
      </c>
      <c r="I131" s="40">
        <v>260000</v>
      </c>
      <c r="J131" s="40">
        <f>I131*19%</f>
        <v>49400</v>
      </c>
      <c r="K131" s="40">
        <f>J131+I131</f>
        <v>309400</v>
      </c>
      <c r="L131" s="86">
        <v>260000</v>
      </c>
      <c r="M131" s="41">
        <f t="shared" si="87"/>
        <v>49400</v>
      </c>
      <c r="N131" s="41">
        <f t="shared" si="88"/>
        <v>309400</v>
      </c>
      <c r="O131" s="56">
        <v>230000</v>
      </c>
      <c r="P131" s="41">
        <f t="shared" si="83"/>
        <v>43700</v>
      </c>
      <c r="Q131" s="41">
        <f t="shared" si="84"/>
        <v>273700</v>
      </c>
      <c r="R131" s="88">
        <v>290000</v>
      </c>
      <c r="S131" s="26">
        <f t="shared" si="85"/>
        <v>55100</v>
      </c>
      <c r="T131" s="26">
        <f t="shared" si="86"/>
        <v>345100</v>
      </c>
    </row>
    <row r="132" spans="1:20" ht="15" customHeight="1" x14ac:dyDescent="0.3">
      <c r="A132" s="39" t="s">
        <v>751</v>
      </c>
      <c r="B132" s="21" t="s">
        <v>1128</v>
      </c>
      <c r="C132" s="27">
        <v>55000</v>
      </c>
      <c r="D132" s="27">
        <f t="shared" ref="D132:D137" si="89">+C132*19%</f>
        <v>10450</v>
      </c>
      <c r="E132" s="27">
        <f t="shared" ref="E132:E137" si="90">+C132+D132</f>
        <v>65450</v>
      </c>
      <c r="F132" s="40">
        <v>55000</v>
      </c>
      <c r="G132" s="40">
        <f t="shared" si="81"/>
        <v>10450</v>
      </c>
      <c r="H132" s="40">
        <f t="shared" si="82"/>
        <v>65450</v>
      </c>
      <c r="I132" s="40">
        <v>65000</v>
      </c>
      <c r="J132" s="40">
        <f t="shared" ref="J132:J171" si="91">I132*19%</f>
        <v>12350</v>
      </c>
      <c r="K132" s="40">
        <f t="shared" ref="K132:K171" si="92">J132+I132</f>
        <v>77350</v>
      </c>
      <c r="L132" s="40">
        <v>65000</v>
      </c>
      <c r="M132" s="41">
        <f t="shared" si="87"/>
        <v>12350</v>
      </c>
      <c r="N132" s="41">
        <f t="shared" si="88"/>
        <v>77350</v>
      </c>
      <c r="O132" s="56">
        <v>55000</v>
      </c>
      <c r="P132" s="41">
        <f t="shared" si="83"/>
        <v>10450</v>
      </c>
      <c r="Q132" s="41">
        <f t="shared" si="84"/>
        <v>65450</v>
      </c>
      <c r="R132" s="88">
        <v>68000</v>
      </c>
      <c r="S132" s="26">
        <f t="shared" si="85"/>
        <v>12920</v>
      </c>
      <c r="T132" s="26">
        <f t="shared" si="86"/>
        <v>80920</v>
      </c>
    </row>
    <row r="133" spans="1:20" ht="15" customHeight="1" x14ac:dyDescent="0.3">
      <c r="A133" s="39" t="s">
        <v>752</v>
      </c>
      <c r="B133" s="21" t="s">
        <v>1095</v>
      </c>
      <c r="C133" s="27">
        <v>53000</v>
      </c>
      <c r="D133" s="27">
        <f t="shared" si="89"/>
        <v>10070</v>
      </c>
      <c r="E133" s="27">
        <f t="shared" si="90"/>
        <v>63070</v>
      </c>
      <c r="F133" s="40">
        <v>53000</v>
      </c>
      <c r="G133" s="40">
        <f t="shared" si="81"/>
        <v>10070</v>
      </c>
      <c r="H133" s="40">
        <f t="shared" si="82"/>
        <v>63070</v>
      </c>
      <c r="I133" s="40">
        <v>63000</v>
      </c>
      <c r="J133" s="40">
        <f t="shared" si="91"/>
        <v>11970</v>
      </c>
      <c r="K133" s="40">
        <f t="shared" si="92"/>
        <v>74970</v>
      </c>
      <c r="L133" s="40">
        <v>63000</v>
      </c>
      <c r="M133" s="41">
        <f t="shared" si="87"/>
        <v>11970</v>
      </c>
      <c r="N133" s="41">
        <f t="shared" si="88"/>
        <v>74970</v>
      </c>
      <c r="O133" s="56">
        <v>50000</v>
      </c>
      <c r="P133" s="41">
        <f t="shared" si="83"/>
        <v>9500</v>
      </c>
      <c r="Q133" s="41">
        <f t="shared" si="84"/>
        <v>59500</v>
      </c>
      <c r="R133" s="88">
        <v>65000</v>
      </c>
      <c r="S133" s="26">
        <f t="shared" si="85"/>
        <v>12350</v>
      </c>
      <c r="T133" s="26">
        <f t="shared" si="86"/>
        <v>77350</v>
      </c>
    </row>
    <row r="134" spans="1:20" ht="15" customHeight="1" x14ac:dyDescent="0.3">
      <c r="A134" s="39" t="s">
        <v>753</v>
      </c>
      <c r="B134" s="21" t="s">
        <v>1096</v>
      </c>
      <c r="C134" s="27">
        <v>180000</v>
      </c>
      <c r="D134" s="27">
        <f t="shared" si="89"/>
        <v>34200</v>
      </c>
      <c r="E134" s="27">
        <f t="shared" si="90"/>
        <v>214200</v>
      </c>
      <c r="F134" s="40">
        <v>180000</v>
      </c>
      <c r="G134" s="40">
        <f t="shared" si="81"/>
        <v>34200</v>
      </c>
      <c r="H134" s="40">
        <f t="shared" si="82"/>
        <v>214200</v>
      </c>
      <c r="I134" s="40">
        <v>270000</v>
      </c>
      <c r="J134" s="40">
        <f t="shared" si="91"/>
        <v>51300</v>
      </c>
      <c r="K134" s="40">
        <f t="shared" si="92"/>
        <v>321300</v>
      </c>
      <c r="L134" s="86">
        <v>270000</v>
      </c>
      <c r="M134" s="41">
        <f t="shared" si="87"/>
        <v>51300</v>
      </c>
      <c r="N134" s="41">
        <f t="shared" si="88"/>
        <v>321300</v>
      </c>
      <c r="O134" s="56">
        <v>240000</v>
      </c>
      <c r="P134" s="41">
        <f t="shared" si="83"/>
        <v>45600</v>
      </c>
      <c r="Q134" s="41">
        <f t="shared" si="84"/>
        <v>285600</v>
      </c>
      <c r="R134" s="88">
        <v>290000</v>
      </c>
      <c r="S134" s="26">
        <f t="shared" si="85"/>
        <v>55100</v>
      </c>
      <c r="T134" s="26">
        <f t="shared" si="86"/>
        <v>345100</v>
      </c>
    </row>
    <row r="135" spans="1:20" ht="15" customHeight="1" x14ac:dyDescent="0.3">
      <c r="A135" s="39" t="s">
        <v>754</v>
      </c>
      <c r="B135" s="21" t="s">
        <v>1097</v>
      </c>
      <c r="C135" s="27">
        <v>140000</v>
      </c>
      <c r="D135" s="27">
        <f t="shared" si="89"/>
        <v>26600</v>
      </c>
      <c r="E135" s="27">
        <f t="shared" si="90"/>
        <v>166600</v>
      </c>
      <c r="F135" s="40">
        <v>140000</v>
      </c>
      <c r="G135" s="40">
        <f t="shared" si="81"/>
        <v>26600</v>
      </c>
      <c r="H135" s="40">
        <f t="shared" si="82"/>
        <v>166600</v>
      </c>
      <c r="I135" s="40">
        <v>190000</v>
      </c>
      <c r="J135" s="40">
        <f t="shared" si="91"/>
        <v>36100</v>
      </c>
      <c r="K135" s="40">
        <f t="shared" si="92"/>
        <v>226100</v>
      </c>
      <c r="L135" s="86">
        <v>190000</v>
      </c>
      <c r="M135" s="41">
        <f t="shared" si="87"/>
        <v>36100</v>
      </c>
      <c r="N135" s="41">
        <f t="shared" si="88"/>
        <v>226100</v>
      </c>
      <c r="O135" s="56">
        <v>170000</v>
      </c>
      <c r="P135" s="41">
        <f t="shared" si="83"/>
        <v>32300</v>
      </c>
      <c r="Q135" s="41">
        <f t="shared" si="84"/>
        <v>202300</v>
      </c>
      <c r="R135" s="56">
        <v>210000</v>
      </c>
      <c r="S135" s="27">
        <f t="shared" si="85"/>
        <v>39900</v>
      </c>
      <c r="T135" s="27">
        <f t="shared" si="86"/>
        <v>249900</v>
      </c>
    </row>
    <row r="136" spans="1:20" ht="15" customHeight="1" x14ac:dyDescent="0.3">
      <c r="A136" s="39" t="s">
        <v>755</v>
      </c>
      <c r="B136" s="21" t="s">
        <v>1098</v>
      </c>
      <c r="C136" s="27">
        <v>140000</v>
      </c>
      <c r="D136" s="27">
        <f t="shared" si="89"/>
        <v>26600</v>
      </c>
      <c r="E136" s="27">
        <f t="shared" si="90"/>
        <v>166600</v>
      </c>
      <c r="F136" s="40">
        <v>140000</v>
      </c>
      <c r="G136" s="40">
        <f t="shared" si="81"/>
        <v>26600</v>
      </c>
      <c r="H136" s="40">
        <f t="shared" si="82"/>
        <v>166600</v>
      </c>
      <c r="I136" s="40">
        <v>210000</v>
      </c>
      <c r="J136" s="40">
        <f t="shared" si="91"/>
        <v>39900</v>
      </c>
      <c r="K136" s="40">
        <f t="shared" si="92"/>
        <v>249900</v>
      </c>
      <c r="L136" s="86">
        <v>210000</v>
      </c>
      <c r="M136" s="41">
        <f t="shared" si="87"/>
        <v>39900</v>
      </c>
      <c r="N136" s="41">
        <f t="shared" si="88"/>
        <v>249900</v>
      </c>
      <c r="O136" s="56">
        <v>190000</v>
      </c>
      <c r="P136" s="41">
        <f t="shared" si="83"/>
        <v>36100</v>
      </c>
      <c r="Q136" s="41">
        <f t="shared" si="84"/>
        <v>226100</v>
      </c>
      <c r="R136" s="56">
        <v>230000</v>
      </c>
      <c r="S136" s="27">
        <f t="shared" si="85"/>
        <v>43700</v>
      </c>
      <c r="T136" s="27">
        <f t="shared" si="86"/>
        <v>273700</v>
      </c>
    </row>
    <row r="137" spans="1:20" ht="15" customHeight="1" x14ac:dyDescent="0.3">
      <c r="A137" s="39" t="s">
        <v>756</v>
      </c>
      <c r="B137" s="21" t="s">
        <v>1099</v>
      </c>
      <c r="C137" s="27">
        <v>350000</v>
      </c>
      <c r="D137" s="27">
        <f t="shared" si="89"/>
        <v>66500</v>
      </c>
      <c r="E137" s="27">
        <f t="shared" si="90"/>
        <v>416500</v>
      </c>
      <c r="F137" s="40">
        <v>350000</v>
      </c>
      <c r="G137" s="40">
        <f t="shared" si="81"/>
        <v>66500</v>
      </c>
      <c r="H137" s="40">
        <f t="shared" si="82"/>
        <v>416500</v>
      </c>
      <c r="I137" s="40">
        <v>260000</v>
      </c>
      <c r="J137" s="40">
        <f t="shared" si="91"/>
        <v>49400</v>
      </c>
      <c r="K137" s="40">
        <f t="shared" si="92"/>
        <v>309400</v>
      </c>
      <c r="L137" s="86">
        <v>260000</v>
      </c>
      <c r="M137" s="41">
        <f t="shared" si="87"/>
        <v>49400</v>
      </c>
      <c r="N137" s="41">
        <f t="shared" si="88"/>
        <v>309400</v>
      </c>
      <c r="O137" s="56">
        <v>240000</v>
      </c>
      <c r="P137" s="41">
        <f t="shared" si="83"/>
        <v>45600</v>
      </c>
      <c r="Q137" s="41">
        <f t="shared" si="84"/>
        <v>285600</v>
      </c>
      <c r="R137" s="56">
        <v>280000</v>
      </c>
      <c r="S137" s="27">
        <f t="shared" si="85"/>
        <v>53200</v>
      </c>
      <c r="T137" s="27">
        <f t="shared" si="86"/>
        <v>333200</v>
      </c>
    </row>
    <row r="138" spans="1:20" ht="15" customHeight="1" x14ac:dyDescent="0.3">
      <c r="A138" s="39" t="s">
        <v>757</v>
      </c>
      <c r="B138" s="21" t="s">
        <v>335</v>
      </c>
      <c r="C138" s="27">
        <v>680000</v>
      </c>
      <c r="D138" s="27">
        <f t="shared" si="79"/>
        <v>129200</v>
      </c>
      <c r="E138" s="27">
        <f t="shared" si="80"/>
        <v>809200</v>
      </c>
      <c r="F138" s="27">
        <v>680000</v>
      </c>
      <c r="G138" s="40">
        <f t="shared" si="81"/>
        <v>129200</v>
      </c>
      <c r="H138" s="40">
        <f t="shared" si="82"/>
        <v>809200</v>
      </c>
      <c r="I138" s="27">
        <v>680000</v>
      </c>
      <c r="J138" s="40">
        <f t="shared" si="91"/>
        <v>129200</v>
      </c>
      <c r="K138" s="40">
        <f t="shared" si="92"/>
        <v>809200</v>
      </c>
      <c r="L138" s="27">
        <v>680000</v>
      </c>
      <c r="M138" s="41">
        <f t="shared" si="87"/>
        <v>129200</v>
      </c>
      <c r="N138" s="41">
        <f t="shared" si="88"/>
        <v>809200</v>
      </c>
      <c r="O138" s="27">
        <v>680000</v>
      </c>
      <c r="P138" s="41">
        <f t="shared" si="83"/>
        <v>129200</v>
      </c>
      <c r="Q138" s="41">
        <f t="shared" si="84"/>
        <v>809200</v>
      </c>
      <c r="R138" s="27">
        <v>680000</v>
      </c>
      <c r="S138" s="27">
        <f t="shared" si="85"/>
        <v>129200</v>
      </c>
      <c r="T138" s="27">
        <f t="shared" si="86"/>
        <v>809200</v>
      </c>
    </row>
    <row r="139" spans="1:20" ht="15" customHeight="1" x14ac:dyDescent="0.3">
      <c r="A139" s="39" t="s">
        <v>758</v>
      </c>
      <c r="B139" s="21" t="s">
        <v>336</v>
      </c>
      <c r="C139" s="27">
        <v>9500</v>
      </c>
      <c r="D139" s="27">
        <f t="shared" si="79"/>
        <v>1805</v>
      </c>
      <c r="E139" s="27">
        <f t="shared" si="80"/>
        <v>11305</v>
      </c>
      <c r="F139" s="40">
        <v>9500</v>
      </c>
      <c r="G139" s="40">
        <f t="shared" si="81"/>
        <v>1805</v>
      </c>
      <c r="H139" s="40">
        <f t="shared" si="82"/>
        <v>11305</v>
      </c>
      <c r="I139" s="40">
        <v>9500</v>
      </c>
      <c r="J139" s="40">
        <f t="shared" si="91"/>
        <v>1805</v>
      </c>
      <c r="K139" s="40">
        <f t="shared" si="92"/>
        <v>11305</v>
      </c>
      <c r="L139" s="40">
        <v>9500</v>
      </c>
      <c r="M139" s="41">
        <f t="shared" si="87"/>
        <v>1805</v>
      </c>
      <c r="N139" s="41">
        <f t="shared" si="88"/>
        <v>11305</v>
      </c>
      <c r="O139" s="41">
        <v>9500</v>
      </c>
      <c r="P139" s="41">
        <f t="shared" si="83"/>
        <v>1805</v>
      </c>
      <c r="Q139" s="41">
        <f t="shared" si="84"/>
        <v>11305</v>
      </c>
      <c r="R139" s="41">
        <v>9500</v>
      </c>
      <c r="S139" s="41">
        <f t="shared" si="85"/>
        <v>1805</v>
      </c>
      <c r="T139" s="41">
        <f t="shared" si="86"/>
        <v>11305</v>
      </c>
    </row>
    <row r="140" spans="1:20" ht="15" customHeight="1" x14ac:dyDescent="0.3">
      <c r="A140" s="39" t="s">
        <v>759</v>
      </c>
      <c r="B140" s="21" t="s">
        <v>337</v>
      </c>
      <c r="C140" s="27">
        <v>23000</v>
      </c>
      <c r="D140" s="27">
        <f t="shared" si="79"/>
        <v>4370</v>
      </c>
      <c r="E140" s="27">
        <f t="shared" si="80"/>
        <v>27370</v>
      </c>
      <c r="F140" s="40">
        <v>23000</v>
      </c>
      <c r="G140" s="40">
        <f t="shared" si="81"/>
        <v>4370</v>
      </c>
      <c r="H140" s="40">
        <f t="shared" si="82"/>
        <v>27370</v>
      </c>
      <c r="I140" s="40">
        <v>23000</v>
      </c>
      <c r="J140" s="40">
        <f t="shared" si="91"/>
        <v>4370</v>
      </c>
      <c r="K140" s="40">
        <f t="shared" si="92"/>
        <v>27370</v>
      </c>
      <c r="L140" s="40">
        <v>23000</v>
      </c>
      <c r="M140" s="41">
        <f t="shared" si="87"/>
        <v>4370</v>
      </c>
      <c r="N140" s="41">
        <f t="shared" si="88"/>
        <v>27370</v>
      </c>
      <c r="O140" s="41">
        <v>23000</v>
      </c>
      <c r="P140" s="41">
        <f t="shared" si="83"/>
        <v>4370</v>
      </c>
      <c r="Q140" s="41">
        <f t="shared" si="84"/>
        <v>27370</v>
      </c>
      <c r="R140" s="41">
        <v>23000</v>
      </c>
      <c r="S140" s="41">
        <f t="shared" si="85"/>
        <v>4370</v>
      </c>
      <c r="T140" s="41">
        <f t="shared" si="86"/>
        <v>27370</v>
      </c>
    </row>
    <row r="141" spans="1:20" ht="15" customHeight="1" x14ac:dyDescent="0.3">
      <c r="A141" s="39" t="s">
        <v>760</v>
      </c>
      <c r="B141" s="21" t="s">
        <v>338</v>
      </c>
      <c r="C141" s="27">
        <v>23000</v>
      </c>
      <c r="D141" s="27">
        <f t="shared" si="79"/>
        <v>4370</v>
      </c>
      <c r="E141" s="27">
        <f t="shared" si="80"/>
        <v>27370</v>
      </c>
      <c r="F141" s="40">
        <v>23000</v>
      </c>
      <c r="G141" s="40">
        <f t="shared" si="81"/>
        <v>4370</v>
      </c>
      <c r="H141" s="40">
        <f t="shared" si="82"/>
        <v>27370</v>
      </c>
      <c r="I141" s="40">
        <v>23000</v>
      </c>
      <c r="J141" s="40">
        <f t="shared" si="91"/>
        <v>4370</v>
      </c>
      <c r="K141" s="40">
        <f t="shared" si="92"/>
        <v>27370</v>
      </c>
      <c r="L141" s="40">
        <v>23000</v>
      </c>
      <c r="M141" s="41">
        <f t="shared" si="87"/>
        <v>4370</v>
      </c>
      <c r="N141" s="41">
        <f t="shared" si="88"/>
        <v>27370</v>
      </c>
      <c r="O141" s="41">
        <v>23000</v>
      </c>
      <c r="P141" s="41">
        <f t="shared" si="83"/>
        <v>4370</v>
      </c>
      <c r="Q141" s="41">
        <f t="shared" si="84"/>
        <v>27370</v>
      </c>
      <c r="R141" s="41">
        <v>23000</v>
      </c>
      <c r="S141" s="41">
        <f t="shared" si="85"/>
        <v>4370</v>
      </c>
      <c r="T141" s="41">
        <f t="shared" si="86"/>
        <v>27370</v>
      </c>
    </row>
    <row r="142" spans="1:20" ht="15" customHeight="1" x14ac:dyDescent="0.3">
      <c r="A142" s="39" t="s">
        <v>761</v>
      </c>
      <c r="B142" s="21" t="s">
        <v>339</v>
      </c>
      <c r="C142" s="27">
        <v>25000</v>
      </c>
      <c r="D142" s="27">
        <f t="shared" si="79"/>
        <v>4750</v>
      </c>
      <c r="E142" s="27">
        <f t="shared" si="80"/>
        <v>29750</v>
      </c>
      <c r="F142" s="40">
        <v>25000</v>
      </c>
      <c r="G142" s="40">
        <f t="shared" si="81"/>
        <v>4750</v>
      </c>
      <c r="H142" s="40">
        <f t="shared" si="82"/>
        <v>29750</v>
      </c>
      <c r="I142" s="40">
        <v>25000</v>
      </c>
      <c r="J142" s="40">
        <f t="shared" si="91"/>
        <v>4750</v>
      </c>
      <c r="K142" s="40">
        <f t="shared" si="92"/>
        <v>29750</v>
      </c>
      <c r="L142" s="40">
        <v>25000</v>
      </c>
      <c r="M142" s="41">
        <f t="shared" si="87"/>
        <v>4750</v>
      </c>
      <c r="N142" s="41">
        <f t="shared" si="88"/>
        <v>29750</v>
      </c>
      <c r="O142" s="41">
        <v>25000</v>
      </c>
      <c r="P142" s="41">
        <f t="shared" si="83"/>
        <v>4750</v>
      </c>
      <c r="Q142" s="41">
        <f t="shared" si="84"/>
        <v>29750</v>
      </c>
      <c r="R142" s="41">
        <v>25000</v>
      </c>
      <c r="S142" s="41">
        <f t="shared" si="85"/>
        <v>4750</v>
      </c>
      <c r="T142" s="41">
        <f t="shared" si="86"/>
        <v>29750</v>
      </c>
    </row>
    <row r="143" spans="1:20" ht="15" customHeight="1" x14ac:dyDescent="0.3">
      <c r="A143" s="39" t="s">
        <v>762</v>
      </c>
      <c r="B143" s="21" t="s">
        <v>340</v>
      </c>
      <c r="C143" s="27">
        <v>24000</v>
      </c>
      <c r="D143" s="27">
        <f t="shared" si="79"/>
        <v>4560</v>
      </c>
      <c r="E143" s="27">
        <f t="shared" si="80"/>
        <v>28560</v>
      </c>
      <c r="F143" s="40">
        <v>24000</v>
      </c>
      <c r="G143" s="40">
        <f t="shared" si="81"/>
        <v>4560</v>
      </c>
      <c r="H143" s="40">
        <f t="shared" si="82"/>
        <v>28560</v>
      </c>
      <c r="I143" s="40">
        <v>24000</v>
      </c>
      <c r="J143" s="40">
        <f t="shared" si="91"/>
        <v>4560</v>
      </c>
      <c r="K143" s="40">
        <f t="shared" si="92"/>
        <v>28560</v>
      </c>
      <c r="L143" s="40">
        <v>24000</v>
      </c>
      <c r="M143" s="41">
        <f t="shared" si="87"/>
        <v>4560</v>
      </c>
      <c r="N143" s="41">
        <f t="shared" si="88"/>
        <v>28560</v>
      </c>
      <c r="O143" s="41">
        <v>24000</v>
      </c>
      <c r="P143" s="41">
        <f t="shared" si="83"/>
        <v>4560</v>
      </c>
      <c r="Q143" s="41">
        <f t="shared" si="84"/>
        <v>28560</v>
      </c>
      <c r="R143" s="41">
        <v>24000</v>
      </c>
      <c r="S143" s="41">
        <f t="shared" si="85"/>
        <v>4560</v>
      </c>
      <c r="T143" s="41">
        <f t="shared" si="86"/>
        <v>28560</v>
      </c>
    </row>
    <row r="144" spans="1:20" ht="15" customHeight="1" x14ac:dyDescent="0.3">
      <c r="A144" s="39" t="s">
        <v>763</v>
      </c>
      <c r="B144" s="21" t="s">
        <v>341</v>
      </c>
      <c r="C144" s="27">
        <v>20000</v>
      </c>
      <c r="D144" s="27">
        <f t="shared" si="79"/>
        <v>3800</v>
      </c>
      <c r="E144" s="27">
        <f t="shared" si="80"/>
        <v>23800</v>
      </c>
      <c r="F144" s="40">
        <v>20000</v>
      </c>
      <c r="G144" s="40">
        <f t="shared" si="81"/>
        <v>3800</v>
      </c>
      <c r="H144" s="40">
        <f t="shared" si="82"/>
        <v>23800</v>
      </c>
      <c r="I144" s="40">
        <v>20000</v>
      </c>
      <c r="J144" s="40">
        <f t="shared" si="91"/>
        <v>3800</v>
      </c>
      <c r="K144" s="40">
        <f t="shared" si="92"/>
        <v>23800</v>
      </c>
      <c r="L144" s="40">
        <v>20000</v>
      </c>
      <c r="M144" s="41">
        <f t="shared" si="87"/>
        <v>3800</v>
      </c>
      <c r="N144" s="41">
        <f t="shared" si="88"/>
        <v>23800</v>
      </c>
      <c r="O144" s="41">
        <v>20000</v>
      </c>
      <c r="P144" s="41">
        <f t="shared" si="83"/>
        <v>3800</v>
      </c>
      <c r="Q144" s="41">
        <f t="shared" si="84"/>
        <v>23800</v>
      </c>
      <c r="R144" s="41">
        <v>20000</v>
      </c>
      <c r="S144" s="41">
        <f t="shared" si="85"/>
        <v>3800</v>
      </c>
      <c r="T144" s="41">
        <f t="shared" si="86"/>
        <v>23800</v>
      </c>
    </row>
    <row r="145" spans="1:20" ht="15" customHeight="1" x14ac:dyDescent="0.3">
      <c r="A145" s="39" t="s">
        <v>764</v>
      </c>
      <c r="B145" s="21" t="s">
        <v>342</v>
      </c>
      <c r="C145" s="27">
        <v>25000</v>
      </c>
      <c r="D145" s="27">
        <f t="shared" si="79"/>
        <v>4750</v>
      </c>
      <c r="E145" s="27">
        <f t="shared" si="80"/>
        <v>29750</v>
      </c>
      <c r="F145" s="40">
        <v>25000</v>
      </c>
      <c r="G145" s="40">
        <f t="shared" si="81"/>
        <v>4750</v>
      </c>
      <c r="H145" s="40">
        <f t="shared" si="82"/>
        <v>29750</v>
      </c>
      <c r="I145" s="40">
        <v>25000</v>
      </c>
      <c r="J145" s="40">
        <f t="shared" si="91"/>
        <v>4750</v>
      </c>
      <c r="K145" s="40">
        <f t="shared" si="92"/>
        <v>29750</v>
      </c>
      <c r="L145" s="40">
        <v>25000</v>
      </c>
      <c r="M145" s="41">
        <f t="shared" si="87"/>
        <v>4750</v>
      </c>
      <c r="N145" s="41">
        <f t="shared" si="88"/>
        <v>29750</v>
      </c>
      <c r="O145" s="41">
        <v>25000</v>
      </c>
      <c r="P145" s="41">
        <f t="shared" si="83"/>
        <v>4750</v>
      </c>
      <c r="Q145" s="41">
        <f t="shared" si="84"/>
        <v>29750</v>
      </c>
      <c r="R145" s="41">
        <v>25000</v>
      </c>
      <c r="S145" s="41">
        <f t="shared" si="85"/>
        <v>4750</v>
      </c>
      <c r="T145" s="41">
        <f t="shared" si="86"/>
        <v>29750</v>
      </c>
    </row>
    <row r="146" spans="1:20" ht="15" customHeight="1" x14ac:dyDescent="0.3">
      <c r="A146" s="39" t="s">
        <v>994</v>
      </c>
      <c r="B146" s="21" t="s">
        <v>343</v>
      </c>
      <c r="C146" s="27">
        <v>28000</v>
      </c>
      <c r="D146" s="27">
        <f t="shared" si="79"/>
        <v>5320</v>
      </c>
      <c r="E146" s="27">
        <f t="shared" si="80"/>
        <v>33320</v>
      </c>
      <c r="F146" s="40">
        <v>28000</v>
      </c>
      <c r="G146" s="40">
        <f t="shared" si="81"/>
        <v>5320</v>
      </c>
      <c r="H146" s="40">
        <f t="shared" si="82"/>
        <v>33320</v>
      </c>
      <c r="I146" s="40">
        <v>28000</v>
      </c>
      <c r="J146" s="40">
        <f t="shared" si="91"/>
        <v>5320</v>
      </c>
      <c r="K146" s="40">
        <f t="shared" si="92"/>
        <v>33320</v>
      </c>
      <c r="L146" s="40">
        <v>28000</v>
      </c>
      <c r="M146" s="41">
        <f t="shared" si="87"/>
        <v>5320</v>
      </c>
      <c r="N146" s="41">
        <f t="shared" si="88"/>
        <v>33320</v>
      </c>
      <c r="O146" s="41">
        <v>28000</v>
      </c>
      <c r="P146" s="41">
        <f t="shared" si="83"/>
        <v>5320</v>
      </c>
      <c r="Q146" s="41">
        <f t="shared" si="84"/>
        <v>33320</v>
      </c>
      <c r="R146" s="41">
        <v>28000</v>
      </c>
      <c r="S146" s="41">
        <f t="shared" si="85"/>
        <v>5320</v>
      </c>
      <c r="T146" s="41">
        <f t="shared" si="86"/>
        <v>33320</v>
      </c>
    </row>
    <row r="147" spans="1:20" ht="15" customHeight="1" x14ac:dyDescent="0.3">
      <c r="A147" s="39" t="s">
        <v>995</v>
      </c>
      <c r="B147" s="21" t="s">
        <v>344</v>
      </c>
      <c r="C147" s="27">
        <v>36000</v>
      </c>
      <c r="D147" s="27">
        <f t="shared" si="79"/>
        <v>6840</v>
      </c>
      <c r="E147" s="27">
        <f t="shared" si="80"/>
        <v>42840</v>
      </c>
      <c r="F147" s="40">
        <v>36000</v>
      </c>
      <c r="G147" s="40">
        <f t="shared" si="81"/>
        <v>6840</v>
      </c>
      <c r="H147" s="40">
        <f t="shared" si="82"/>
        <v>42840</v>
      </c>
      <c r="I147" s="40">
        <v>36000</v>
      </c>
      <c r="J147" s="40">
        <f t="shared" si="91"/>
        <v>6840</v>
      </c>
      <c r="K147" s="40">
        <f t="shared" si="92"/>
        <v>42840</v>
      </c>
      <c r="L147" s="40">
        <v>36000</v>
      </c>
      <c r="M147" s="41">
        <f t="shared" si="87"/>
        <v>6840</v>
      </c>
      <c r="N147" s="41">
        <f t="shared" si="88"/>
        <v>42840</v>
      </c>
      <c r="O147" s="41">
        <v>36000</v>
      </c>
      <c r="P147" s="41">
        <f t="shared" si="83"/>
        <v>6840</v>
      </c>
      <c r="Q147" s="41">
        <f t="shared" si="84"/>
        <v>42840</v>
      </c>
      <c r="R147" s="41">
        <v>36000</v>
      </c>
      <c r="S147" s="41">
        <f t="shared" si="85"/>
        <v>6840</v>
      </c>
      <c r="T147" s="41">
        <f t="shared" si="86"/>
        <v>42840</v>
      </c>
    </row>
    <row r="148" spans="1:20" ht="15" customHeight="1" x14ac:dyDescent="0.3">
      <c r="A148" s="39" t="s">
        <v>996</v>
      </c>
      <c r="B148" s="21" t="s">
        <v>1039</v>
      </c>
      <c r="C148" s="27">
        <v>12000</v>
      </c>
      <c r="D148" s="27">
        <f t="shared" si="79"/>
        <v>2280</v>
      </c>
      <c r="E148" s="27">
        <f t="shared" si="80"/>
        <v>14280</v>
      </c>
      <c r="F148" s="40">
        <v>12000</v>
      </c>
      <c r="G148" s="40">
        <f t="shared" si="81"/>
        <v>2280</v>
      </c>
      <c r="H148" s="40">
        <f t="shared" si="82"/>
        <v>14280</v>
      </c>
      <c r="I148" s="40">
        <v>12000</v>
      </c>
      <c r="J148" s="40">
        <f t="shared" si="91"/>
        <v>2280</v>
      </c>
      <c r="K148" s="40">
        <f t="shared" si="92"/>
        <v>14280</v>
      </c>
      <c r="L148" s="40">
        <v>12000</v>
      </c>
      <c r="M148" s="41">
        <f t="shared" si="87"/>
        <v>2280</v>
      </c>
      <c r="N148" s="41">
        <f t="shared" si="88"/>
        <v>14280</v>
      </c>
      <c r="O148" s="41">
        <v>12000</v>
      </c>
      <c r="P148" s="41">
        <f t="shared" si="83"/>
        <v>2280</v>
      </c>
      <c r="Q148" s="41">
        <f t="shared" si="84"/>
        <v>14280</v>
      </c>
      <c r="R148" s="41">
        <v>12000</v>
      </c>
      <c r="S148" s="41">
        <f t="shared" si="85"/>
        <v>2280</v>
      </c>
      <c r="T148" s="41">
        <f t="shared" si="86"/>
        <v>14280</v>
      </c>
    </row>
    <row r="149" spans="1:20" ht="15" customHeight="1" x14ac:dyDescent="0.3">
      <c r="A149" s="39" t="s">
        <v>997</v>
      </c>
      <c r="B149" s="21" t="s">
        <v>345</v>
      </c>
      <c r="C149" s="27">
        <v>5000</v>
      </c>
      <c r="D149" s="27">
        <f t="shared" si="79"/>
        <v>950</v>
      </c>
      <c r="E149" s="27">
        <f t="shared" si="80"/>
        <v>5950</v>
      </c>
      <c r="F149" s="40">
        <v>5000</v>
      </c>
      <c r="G149" s="40">
        <f t="shared" si="81"/>
        <v>950</v>
      </c>
      <c r="H149" s="40">
        <f t="shared" si="82"/>
        <v>5950</v>
      </c>
      <c r="I149" s="40">
        <v>5000</v>
      </c>
      <c r="J149" s="40">
        <f t="shared" si="91"/>
        <v>950</v>
      </c>
      <c r="K149" s="40">
        <f t="shared" si="92"/>
        <v>5950</v>
      </c>
      <c r="L149" s="40">
        <v>5000</v>
      </c>
      <c r="M149" s="41">
        <f t="shared" si="87"/>
        <v>950</v>
      </c>
      <c r="N149" s="41">
        <f t="shared" si="88"/>
        <v>5950</v>
      </c>
      <c r="O149" s="41">
        <v>5000</v>
      </c>
      <c r="P149" s="41">
        <f t="shared" si="83"/>
        <v>950</v>
      </c>
      <c r="Q149" s="41">
        <f t="shared" si="84"/>
        <v>5950</v>
      </c>
      <c r="R149" s="41">
        <v>5000</v>
      </c>
      <c r="S149" s="41">
        <f t="shared" si="85"/>
        <v>950</v>
      </c>
      <c r="T149" s="41">
        <f t="shared" si="86"/>
        <v>5950</v>
      </c>
    </row>
    <row r="150" spans="1:20" ht="15" customHeight="1" x14ac:dyDescent="0.3">
      <c r="A150" s="39" t="s">
        <v>998</v>
      </c>
      <c r="B150" s="21" t="s">
        <v>346</v>
      </c>
      <c r="C150" s="27">
        <v>5000</v>
      </c>
      <c r="D150" s="27">
        <f t="shared" si="79"/>
        <v>950</v>
      </c>
      <c r="E150" s="27">
        <f t="shared" si="80"/>
        <v>5950</v>
      </c>
      <c r="F150" s="40">
        <v>5000</v>
      </c>
      <c r="G150" s="40">
        <f t="shared" si="81"/>
        <v>950</v>
      </c>
      <c r="H150" s="40">
        <f t="shared" si="82"/>
        <v>5950</v>
      </c>
      <c r="I150" s="40">
        <v>5000</v>
      </c>
      <c r="J150" s="40">
        <f t="shared" si="91"/>
        <v>950</v>
      </c>
      <c r="K150" s="40">
        <f t="shared" si="92"/>
        <v>5950</v>
      </c>
      <c r="L150" s="40">
        <v>5000</v>
      </c>
      <c r="M150" s="41">
        <f t="shared" si="87"/>
        <v>950</v>
      </c>
      <c r="N150" s="41">
        <f t="shared" si="88"/>
        <v>5950</v>
      </c>
      <c r="O150" s="41">
        <v>5000</v>
      </c>
      <c r="P150" s="41">
        <f t="shared" si="83"/>
        <v>950</v>
      </c>
      <c r="Q150" s="41">
        <f t="shared" si="84"/>
        <v>5950</v>
      </c>
      <c r="R150" s="41">
        <v>5000</v>
      </c>
      <c r="S150" s="41">
        <f t="shared" si="85"/>
        <v>950</v>
      </c>
      <c r="T150" s="41">
        <f t="shared" si="86"/>
        <v>5950</v>
      </c>
    </row>
    <row r="151" spans="1:20" ht="15" customHeight="1" x14ac:dyDescent="0.3">
      <c r="A151" s="39" t="s">
        <v>999</v>
      </c>
      <c r="B151" s="21" t="s">
        <v>347</v>
      </c>
      <c r="C151" s="27">
        <v>5000</v>
      </c>
      <c r="D151" s="27">
        <f t="shared" si="79"/>
        <v>950</v>
      </c>
      <c r="E151" s="27">
        <f t="shared" si="80"/>
        <v>5950</v>
      </c>
      <c r="F151" s="40">
        <v>5000</v>
      </c>
      <c r="G151" s="40">
        <f t="shared" si="81"/>
        <v>950</v>
      </c>
      <c r="H151" s="40">
        <f t="shared" si="82"/>
        <v>5950</v>
      </c>
      <c r="I151" s="40">
        <v>5000</v>
      </c>
      <c r="J151" s="40">
        <f t="shared" si="91"/>
        <v>950</v>
      </c>
      <c r="K151" s="40">
        <f t="shared" si="92"/>
        <v>5950</v>
      </c>
      <c r="L151" s="40">
        <v>5000</v>
      </c>
      <c r="M151" s="41">
        <f t="shared" si="87"/>
        <v>950</v>
      </c>
      <c r="N151" s="41">
        <f t="shared" si="88"/>
        <v>5950</v>
      </c>
      <c r="O151" s="41">
        <v>5000</v>
      </c>
      <c r="P151" s="41">
        <f t="shared" si="83"/>
        <v>950</v>
      </c>
      <c r="Q151" s="41">
        <f t="shared" si="84"/>
        <v>5950</v>
      </c>
      <c r="R151" s="41">
        <v>5000</v>
      </c>
      <c r="S151" s="41">
        <f t="shared" si="85"/>
        <v>950</v>
      </c>
      <c r="T151" s="41">
        <f t="shared" si="86"/>
        <v>5950</v>
      </c>
    </row>
    <row r="152" spans="1:20" ht="15" customHeight="1" x14ac:dyDescent="0.3">
      <c r="A152" s="39" t="s">
        <v>1016</v>
      </c>
      <c r="B152" s="21" t="s">
        <v>1525</v>
      </c>
      <c r="C152" s="27">
        <v>7500</v>
      </c>
      <c r="D152" s="27">
        <f t="shared" si="79"/>
        <v>1425</v>
      </c>
      <c r="E152" s="27">
        <f t="shared" si="80"/>
        <v>8925</v>
      </c>
      <c r="F152" s="27">
        <v>7500</v>
      </c>
      <c r="G152" s="27">
        <f>+F152*19%</f>
        <v>1425</v>
      </c>
      <c r="H152" s="27">
        <f>+F152+G152</f>
        <v>8925</v>
      </c>
      <c r="I152" s="27">
        <v>7500</v>
      </c>
      <c r="J152" s="27">
        <f>+I152*19%</f>
        <v>1425</v>
      </c>
      <c r="K152" s="27">
        <f>+I152+J152</f>
        <v>8925</v>
      </c>
      <c r="L152" s="27">
        <v>7500</v>
      </c>
      <c r="M152" s="27">
        <f>+L152*19%</f>
        <v>1425</v>
      </c>
      <c r="N152" s="27">
        <f>+L152+M152</f>
        <v>8925</v>
      </c>
      <c r="O152" s="27">
        <v>7500</v>
      </c>
      <c r="P152" s="27">
        <f>+O152*19%</f>
        <v>1425</v>
      </c>
      <c r="Q152" s="27">
        <f>+O152+P152</f>
        <v>8925</v>
      </c>
      <c r="R152" s="27">
        <v>7500</v>
      </c>
      <c r="S152" s="27">
        <f>+R152*19%</f>
        <v>1425</v>
      </c>
      <c r="T152" s="27">
        <f>+R152+S152</f>
        <v>8925</v>
      </c>
    </row>
    <row r="153" spans="1:20" ht="15" customHeight="1" x14ac:dyDescent="0.3">
      <c r="A153" s="39" t="s">
        <v>1017</v>
      </c>
      <c r="B153" s="21" t="s">
        <v>1526</v>
      </c>
      <c r="C153" s="27">
        <v>7500</v>
      </c>
      <c r="D153" s="27">
        <f t="shared" si="79"/>
        <v>1425</v>
      </c>
      <c r="E153" s="27">
        <f t="shared" si="80"/>
        <v>8925</v>
      </c>
      <c r="F153" s="27">
        <v>7500</v>
      </c>
      <c r="G153" s="27">
        <f>+F153*19%</f>
        <v>1425</v>
      </c>
      <c r="H153" s="27">
        <f>+F153+G153</f>
        <v>8925</v>
      </c>
      <c r="I153" s="27">
        <v>7500</v>
      </c>
      <c r="J153" s="27">
        <f>+I153*19%</f>
        <v>1425</v>
      </c>
      <c r="K153" s="27">
        <f>+I153+J153</f>
        <v>8925</v>
      </c>
      <c r="L153" s="27">
        <v>7500</v>
      </c>
      <c r="M153" s="27">
        <f>+L153*19%</f>
        <v>1425</v>
      </c>
      <c r="N153" s="27">
        <f>+L153+M153</f>
        <v>8925</v>
      </c>
      <c r="O153" s="27">
        <v>7500</v>
      </c>
      <c r="P153" s="27">
        <f>+O153*19%</f>
        <v>1425</v>
      </c>
      <c r="Q153" s="27">
        <f>+O153+P153</f>
        <v>8925</v>
      </c>
      <c r="R153" s="27">
        <v>7500</v>
      </c>
      <c r="S153" s="27">
        <f>+R153*19%</f>
        <v>1425</v>
      </c>
      <c r="T153" s="27">
        <f>+R153+S153</f>
        <v>8925</v>
      </c>
    </row>
    <row r="154" spans="1:20" ht="15" customHeight="1" x14ac:dyDescent="0.3">
      <c r="A154" s="39" t="s">
        <v>1018</v>
      </c>
      <c r="B154" s="21" t="s">
        <v>1527</v>
      </c>
      <c r="C154" s="27">
        <v>5500</v>
      </c>
      <c r="D154" s="27">
        <f t="shared" si="79"/>
        <v>1045</v>
      </c>
      <c r="E154" s="27">
        <f t="shared" si="80"/>
        <v>6545</v>
      </c>
      <c r="F154" s="27">
        <v>5500</v>
      </c>
      <c r="G154" s="27">
        <f>+F154*19%</f>
        <v>1045</v>
      </c>
      <c r="H154" s="27">
        <f>+F154+G154</f>
        <v>6545</v>
      </c>
      <c r="I154" s="27">
        <v>5500</v>
      </c>
      <c r="J154" s="27">
        <f>+I154*19%</f>
        <v>1045</v>
      </c>
      <c r="K154" s="27">
        <f>+I154+J154</f>
        <v>6545</v>
      </c>
      <c r="L154" s="27">
        <v>5500</v>
      </c>
      <c r="M154" s="27">
        <f>+L154*19%</f>
        <v>1045</v>
      </c>
      <c r="N154" s="27">
        <f>+L154+M154</f>
        <v>6545</v>
      </c>
      <c r="O154" s="27">
        <v>5500</v>
      </c>
      <c r="P154" s="27">
        <f>+O154*19%</f>
        <v>1045</v>
      </c>
      <c r="Q154" s="27">
        <f>+O154+P154</f>
        <v>6545</v>
      </c>
      <c r="R154" s="27">
        <v>5500</v>
      </c>
      <c r="S154" s="27">
        <f>+R154*19%</f>
        <v>1045</v>
      </c>
      <c r="T154" s="27">
        <f>+R154+S154</f>
        <v>6545</v>
      </c>
    </row>
    <row r="155" spans="1:20" ht="15" customHeight="1" x14ac:dyDescent="0.3">
      <c r="A155" s="39" t="s">
        <v>1019</v>
      </c>
      <c r="B155" s="21" t="s">
        <v>348</v>
      </c>
      <c r="C155" s="27">
        <v>9000</v>
      </c>
      <c r="D155" s="27">
        <f t="shared" si="79"/>
        <v>1710</v>
      </c>
      <c r="E155" s="27">
        <f t="shared" si="80"/>
        <v>10710</v>
      </c>
      <c r="F155" s="40">
        <v>9000</v>
      </c>
      <c r="G155" s="40">
        <f t="shared" si="81"/>
        <v>1710</v>
      </c>
      <c r="H155" s="40">
        <f t="shared" si="82"/>
        <v>10710</v>
      </c>
      <c r="I155" s="40">
        <v>9000</v>
      </c>
      <c r="J155" s="40">
        <f t="shared" si="91"/>
        <v>1710</v>
      </c>
      <c r="K155" s="40">
        <f t="shared" si="92"/>
        <v>10710</v>
      </c>
      <c r="L155" s="40">
        <v>9000</v>
      </c>
      <c r="M155" s="41">
        <f t="shared" si="87"/>
        <v>1710</v>
      </c>
      <c r="N155" s="41">
        <f t="shared" si="88"/>
        <v>10710</v>
      </c>
      <c r="O155" s="41">
        <v>9000</v>
      </c>
      <c r="P155" s="41">
        <f t="shared" si="83"/>
        <v>1710</v>
      </c>
      <c r="Q155" s="41">
        <f t="shared" si="84"/>
        <v>10710</v>
      </c>
      <c r="R155" s="41">
        <v>9000</v>
      </c>
      <c r="S155" s="41">
        <f t="shared" si="85"/>
        <v>1710</v>
      </c>
      <c r="T155" s="41">
        <f t="shared" si="86"/>
        <v>10710</v>
      </c>
    </row>
    <row r="156" spans="1:20" ht="15" customHeight="1" x14ac:dyDescent="0.3">
      <c r="A156" s="127" t="s">
        <v>1020</v>
      </c>
      <c r="B156" s="126" t="s">
        <v>1581</v>
      </c>
      <c r="C156" s="128">
        <v>35000</v>
      </c>
      <c r="D156" s="128">
        <f t="shared" si="79"/>
        <v>6650</v>
      </c>
      <c r="E156" s="128">
        <f t="shared" si="80"/>
        <v>41650</v>
      </c>
      <c r="F156" s="129">
        <v>35000</v>
      </c>
      <c r="G156" s="129">
        <f>F156*19%</f>
        <v>6650</v>
      </c>
      <c r="H156" s="129">
        <f>G156+F156</f>
        <v>41650</v>
      </c>
      <c r="I156" s="129">
        <v>35000</v>
      </c>
      <c r="J156" s="129">
        <f>I156*19%</f>
        <v>6650</v>
      </c>
      <c r="K156" s="129">
        <f>J156+I156</f>
        <v>41650</v>
      </c>
      <c r="L156" s="129">
        <v>35000</v>
      </c>
      <c r="M156" s="130">
        <f>L156*19%</f>
        <v>6650</v>
      </c>
      <c r="N156" s="130">
        <f>M156+L156</f>
        <v>41650</v>
      </c>
      <c r="O156" s="130">
        <v>35000</v>
      </c>
      <c r="P156" s="130">
        <f>O156*19%</f>
        <v>6650</v>
      </c>
      <c r="Q156" s="130">
        <f>P156+O156</f>
        <v>41650</v>
      </c>
      <c r="R156" s="130">
        <v>35000</v>
      </c>
      <c r="S156" s="130">
        <f>R156*19%</f>
        <v>6650</v>
      </c>
      <c r="T156" s="130">
        <f>S156+R156</f>
        <v>41650</v>
      </c>
    </row>
    <row r="157" spans="1:20" ht="15" customHeight="1" x14ac:dyDescent="0.3">
      <c r="A157" s="39" t="s">
        <v>1191</v>
      </c>
      <c r="B157" s="21" t="s">
        <v>349</v>
      </c>
      <c r="C157" s="27">
        <v>9000</v>
      </c>
      <c r="D157" s="27">
        <f t="shared" si="79"/>
        <v>1710</v>
      </c>
      <c r="E157" s="27">
        <f t="shared" si="80"/>
        <v>10710</v>
      </c>
      <c r="F157" s="40">
        <v>9000</v>
      </c>
      <c r="G157" s="40">
        <f t="shared" si="81"/>
        <v>1710</v>
      </c>
      <c r="H157" s="40">
        <f t="shared" si="82"/>
        <v>10710</v>
      </c>
      <c r="I157" s="40">
        <v>9000</v>
      </c>
      <c r="J157" s="40">
        <f t="shared" si="91"/>
        <v>1710</v>
      </c>
      <c r="K157" s="40">
        <f t="shared" si="92"/>
        <v>10710</v>
      </c>
      <c r="L157" s="40">
        <v>9000</v>
      </c>
      <c r="M157" s="41">
        <f t="shared" si="87"/>
        <v>1710</v>
      </c>
      <c r="N157" s="41">
        <f t="shared" si="88"/>
        <v>10710</v>
      </c>
      <c r="O157" s="41">
        <v>9000</v>
      </c>
      <c r="P157" s="41">
        <f t="shared" si="83"/>
        <v>1710</v>
      </c>
      <c r="Q157" s="41">
        <f t="shared" si="84"/>
        <v>10710</v>
      </c>
      <c r="R157" s="41">
        <v>9000</v>
      </c>
      <c r="S157" s="41">
        <f t="shared" si="85"/>
        <v>1710</v>
      </c>
      <c r="T157" s="41">
        <f t="shared" si="86"/>
        <v>10710</v>
      </c>
    </row>
    <row r="158" spans="1:20" ht="15" customHeight="1" x14ac:dyDescent="0.3">
      <c r="A158" s="39" t="s">
        <v>1192</v>
      </c>
      <c r="B158" s="21" t="s">
        <v>350</v>
      </c>
      <c r="C158" s="27">
        <v>9000</v>
      </c>
      <c r="D158" s="27">
        <f t="shared" si="79"/>
        <v>1710</v>
      </c>
      <c r="E158" s="27">
        <f t="shared" si="80"/>
        <v>10710</v>
      </c>
      <c r="F158" s="40">
        <v>9000</v>
      </c>
      <c r="G158" s="40">
        <f t="shared" si="81"/>
        <v>1710</v>
      </c>
      <c r="H158" s="40">
        <f t="shared" si="82"/>
        <v>10710</v>
      </c>
      <c r="I158" s="40">
        <v>9000</v>
      </c>
      <c r="J158" s="40">
        <f t="shared" si="91"/>
        <v>1710</v>
      </c>
      <c r="K158" s="40">
        <f t="shared" si="92"/>
        <v>10710</v>
      </c>
      <c r="L158" s="40">
        <v>9000</v>
      </c>
      <c r="M158" s="41">
        <f t="shared" si="87"/>
        <v>1710</v>
      </c>
      <c r="N158" s="41">
        <f t="shared" si="88"/>
        <v>10710</v>
      </c>
      <c r="O158" s="41">
        <v>9000</v>
      </c>
      <c r="P158" s="41">
        <f t="shared" si="83"/>
        <v>1710</v>
      </c>
      <c r="Q158" s="41">
        <f t="shared" si="84"/>
        <v>10710</v>
      </c>
      <c r="R158" s="41">
        <v>9000</v>
      </c>
      <c r="S158" s="41">
        <f t="shared" si="85"/>
        <v>1710</v>
      </c>
      <c r="T158" s="41">
        <f t="shared" si="86"/>
        <v>10710</v>
      </c>
    </row>
    <row r="159" spans="1:20" ht="15" customHeight="1" x14ac:dyDescent="0.3">
      <c r="A159" s="39" t="s">
        <v>1193</v>
      </c>
      <c r="B159" s="21" t="s">
        <v>351</v>
      </c>
      <c r="C159" s="27">
        <v>11000</v>
      </c>
      <c r="D159" s="27">
        <f t="shared" si="79"/>
        <v>2090</v>
      </c>
      <c r="E159" s="27">
        <f t="shared" si="80"/>
        <v>13090</v>
      </c>
      <c r="F159" s="40">
        <v>11000</v>
      </c>
      <c r="G159" s="40">
        <f t="shared" si="81"/>
        <v>2090</v>
      </c>
      <c r="H159" s="40">
        <f t="shared" si="82"/>
        <v>13090</v>
      </c>
      <c r="I159" s="40">
        <v>11000</v>
      </c>
      <c r="J159" s="40">
        <f t="shared" si="91"/>
        <v>2090</v>
      </c>
      <c r="K159" s="40">
        <f t="shared" si="92"/>
        <v>13090</v>
      </c>
      <c r="L159" s="40">
        <v>11000</v>
      </c>
      <c r="M159" s="41">
        <f t="shared" si="87"/>
        <v>2090</v>
      </c>
      <c r="N159" s="41">
        <f t="shared" si="88"/>
        <v>13090</v>
      </c>
      <c r="O159" s="41">
        <v>11000</v>
      </c>
      <c r="P159" s="41">
        <f t="shared" si="83"/>
        <v>2090</v>
      </c>
      <c r="Q159" s="41">
        <f t="shared" si="84"/>
        <v>13090</v>
      </c>
      <c r="R159" s="41">
        <v>11000</v>
      </c>
      <c r="S159" s="41">
        <f t="shared" si="85"/>
        <v>2090</v>
      </c>
      <c r="T159" s="41">
        <f t="shared" si="86"/>
        <v>13090</v>
      </c>
    </row>
    <row r="160" spans="1:20" ht="15" customHeight="1" x14ac:dyDescent="0.3">
      <c r="A160" s="39" t="s">
        <v>1194</v>
      </c>
      <c r="B160" s="21" t="s">
        <v>352</v>
      </c>
      <c r="C160" s="27">
        <v>85000</v>
      </c>
      <c r="D160" s="27">
        <f t="shared" si="79"/>
        <v>16150</v>
      </c>
      <c r="E160" s="27">
        <f t="shared" si="80"/>
        <v>101150</v>
      </c>
      <c r="F160" s="40">
        <v>85000</v>
      </c>
      <c r="G160" s="40">
        <f t="shared" si="81"/>
        <v>16150</v>
      </c>
      <c r="H160" s="40">
        <f t="shared" si="82"/>
        <v>101150</v>
      </c>
      <c r="I160" s="40">
        <v>85000</v>
      </c>
      <c r="J160" s="40">
        <f t="shared" si="91"/>
        <v>16150</v>
      </c>
      <c r="K160" s="40">
        <f t="shared" si="92"/>
        <v>101150</v>
      </c>
      <c r="L160" s="40">
        <v>85000</v>
      </c>
      <c r="M160" s="41">
        <f t="shared" si="87"/>
        <v>16150</v>
      </c>
      <c r="N160" s="41">
        <f t="shared" si="88"/>
        <v>101150</v>
      </c>
      <c r="O160" s="41">
        <v>85000</v>
      </c>
      <c r="P160" s="41">
        <f t="shared" si="83"/>
        <v>16150</v>
      </c>
      <c r="Q160" s="41">
        <f t="shared" si="84"/>
        <v>101150</v>
      </c>
      <c r="R160" s="41">
        <v>85000</v>
      </c>
      <c r="S160" s="41">
        <f t="shared" si="85"/>
        <v>16150</v>
      </c>
      <c r="T160" s="41">
        <f t="shared" si="86"/>
        <v>101150</v>
      </c>
    </row>
    <row r="161" spans="1:20" ht="15" customHeight="1" x14ac:dyDescent="0.3">
      <c r="A161" s="39" t="s">
        <v>1195</v>
      </c>
      <c r="B161" s="21" t="s">
        <v>353</v>
      </c>
      <c r="C161" s="27">
        <v>20000</v>
      </c>
      <c r="D161" s="27">
        <f t="shared" si="79"/>
        <v>3800</v>
      </c>
      <c r="E161" s="27">
        <f t="shared" si="80"/>
        <v>23800</v>
      </c>
      <c r="F161" s="40">
        <v>20000</v>
      </c>
      <c r="G161" s="40">
        <f t="shared" si="81"/>
        <v>3800</v>
      </c>
      <c r="H161" s="40">
        <f t="shared" si="82"/>
        <v>23800</v>
      </c>
      <c r="I161" s="40">
        <v>20000</v>
      </c>
      <c r="J161" s="40">
        <f t="shared" si="91"/>
        <v>3800</v>
      </c>
      <c r="K161" s="40">
        <f t="shared" si="92"/>
        <v>23800</v>
      </c>
      <c r="L161" s="40">
        <v>20000</v>
      </c>
      <c r="M161" s="41">
        <f t="shared" si="87"/>
        <v>3800</v>
      </c>
      <c r="N161" s="41">
        <f t="shared" si="88"/>
        <v>23800</v>
      </c>
      <c r="O161" s="41">
        <v>20000</v>
      </c>
      <c r="P161" s="41">
        <f t="shared" si="83"/>
        <v>3800</v>
      </c>
      <c r="Q161" s="41">
        <f t="shared" si="84"/>
        <v>23800</v>
      </c>
      <c r="R161" s="41">
        <v>20000</v>
      </c>
      <c r="S161" s="41">
        <f t="shared" si="85"/>
        <v>3800</v>
      </c>
      <c r="T161" s="41">
        <f t="shared" si="86"/>
        <v>23800</v>
      </c>
    </row>
    <row r="162" spans="1:20" ht="15" customHeight="1" x14ac:dyDescent="0.3">
      <c r="A162" s="39" t="s">
        <v>1196</v>
      </c>
      <c r="B162" s="21" t="s">
        <v>354</v>
      </c>
      <c r="C162" s="27">
        <v>8500</v>
      </c>
      <c r="D162" s="27">
        <f t="shared" si="79"/>
        <v>1615</v>
      </c>
      <c r="E162" s="27">
        <f t="shared" si="80"/>
        <v>10115</v>
      </c>
      <c r="F162" s="40">
        <v>8500</v>
      </c>
      <c r="G162" s="40">
        <f t="shared" si="81"/>
        <v>1615</v>
      </c>
      <c r="H162" s="40">
        <f t="shared" si="82"/>
        <v>10115</v>
      </c>
      <c r="I162" s="40">
        <v>8500</v>
      </c>
      <c r="J162" s="40">
        <f t="shared" si="91"/>
        <v>1615</v>
      </c>
      <c r="K162" s="40">
        <f t="shared" si="92"/>
        <v>10115</v>
      </c>
      <c r="L162" s="40">
        <v>8500</v>
      </c>
      <c r="M162" s="41">
        <f t="shared" si="87"/>
        <v>1615</v>
      </c>
      <c r="N162" s="41">
        <f t="shared" si="88"/>
        <v>10115</v>
      </c>
      <c r="O162" s="41">
        <v>8500</v>
      </c>
      <c r="P162" s="41">
        <f t="shared" si="83"/>
        <v>1615</v>
      </c>
      <c r="Q162" s="41">
        <f t="shared" si="84"/>
        <v>10115</v>
      </c>
      <c r="R162" s="41">
        <v>8500</v>
      </c>
      <c r="S162" s="41">
        <f t="shared" si="85"/>
        <v>1615</v>
      </c>
      <c r="T162" s="41">
        <f t="shared" si="86"/>
        <v>10115</v>
      </c>
    </row>
    <row r="163" spans="1:20" ht="15" customHeight="1" x14ac:dyDescent="0.3">
      <c r="A163" s="39" t="s">
        <v>1197</v>
      </c>
      <c r="B163" s="21" t="s">
        <v>355</v>
      </c>
      <c r="C163" s="27">
        <v>6500</v>
      </c>
      <c r="D163" s="27">
        <f t="shared" si="79"/>
        <v>1235</v>
      </c>
      <c r="E163" s="27">
        <f t="shared" si="80"/>
        <v>7735</v>
      </c>
      <c r="F163" s="40">
        <v>6500</v>
      </c>
      <c r="G163" s="40">
        <f t="shared" si="81"/>
        <v>1235</v>
      </c>
      <c r="H163" s="40">
        <f t="shared" si="82"/>
        <v>7735</v>
      </c>
      <c r="I163" s="40">
        <v>6500</v>
      </c>
      <c r="J163" s="40">
        <f t="shared" si="91"/>
        <v>1235</v>
      </c>
      <c r="K163" s="40">
        <f t="shared" si="92"/>
        <v>7735</v>
      </c>
      <c r="L163" s="40">
        <v>6500</v>
      </c>
      <c r="M163" s="41">
        <f t="shared" si="87"/>
        <v>1235</v>
      </c>
      <c r="N163" s="41">
        <f t="shared" si="88"/>
        <v>7735</v>
      </c>
      <c r="O163" s="41">
        <v>6500</v>
      </c>
      <c r="P163" s="41">
        <f t="shared" si="83"/>
        <v>1235</v>
      </c>
      <c r="Q163" s="41">
        <f t="shared" si="84"/>
        <v>7735</v>
      </c>
      <c r="R163" s="41">
        <v>6500</v>
      </c>
      <c r="S163" s="41">
        <f t="shared" si="85"/>
        <v>1235</v>
      </c>
      <c r="T163" s="41">
        <f t="shared" si="86"/>
        <v>7735</v>
      </c>
    </row>
    <row r="164" spans="1:20" ht="15" customHeight="1" x14ac:dyDescent="0.3">
      <c r="A164" s="39" t="s">
        <v>1198</v>
      </c>
      <c r="B164" s="21" t="s">
        <v>356</v>
      </c>
      <c r="C164" s="27">
        <v>90000</v>
      </c>
      <c r="D164" s="27">
        <f t="shared" si="79"/>
        <v>17100</v>
      </c>
      <c r="E164" s="27">
        <f t="shared" si="80"/>
        <v>107100</v>
      </c>
      <c r="F164" s="40">
        <v>90000</v>
      </c>
      <c r="G164" s="40">
        <f t="shared" si="81"/>
        <v>17100</v>
      </c>
      <c r="H164" s="40">
        <f t="shared" si="82"/>
        <v>107100</v>
      </c>
      <c r="I164" s="40">
        <v>90000</v>
      </c>
      <c r="J164" s="40">
        <f t="shared" si="91"/>
        <v>17100</v>
      </c>
      <c r="K164" s="40">
        <f t="shared" si="92"/>
        <v>107100</v>
      </c>
      <c r="L164" s="40">
        <v>90000</v>
      </c>
      <c r="M164" s="41">
        <f t="shared" si="87"/>
        <v>17100</v>
      </c>
      <c r="N164" s="41">
        <f t="shared" si="88"/>
        <v>107100</v>
      </c>
      <c r="O164" s="41">
        <v>90000</v>
      </c>
      <c r="P164" s="41">
        <f t="shared" si="83"/>
        <v>17100</v>
      </c>
      <c r="Q164" s="41">
        <f t="shared" si="84"/>
        <v>107100</v>
      </c>
      <c r="R164" s="41">
        <v>90000</v>
      </c>
      <c r="S164" s="41">
        <f t="shared" si="85"/>
        <v>17100</v>
      </c>
      <c r="T164" s="41">
        <f t="shared" si="86"/>
        <v>107100</v>
      </c>
    </row>
    <row r="165" spans="1:20" ht="15" customHeight="1" x14ac:dyDescent="0.3">
      <c r="A165" s="39" t="s">
        <v>1199</v>
      </c>
      <c r="B165" s="21" t="s">
        <v>357</v>
      </c>
      <c r="C165" s="27">
        <v>81000</v>
      </c>
      <c r="D165" s="27">
        <f t="shared" si="79"/>
        <v>15390</v>
      </c>
      <c r="E165" s="27">
        <f t="shared" si="80"/>
        <v>96390</v>
      </c>
      <c r="F165" s="40">
        <v>81000</v>
      </c>
      <c r="G165" s="40">
        <f t="shared" si="81"/>
        <v>15390</v>
      </c>
      <c r="H165" s="40">
        <f t="shared" si="82"/>
        <v>96390</v>
      </c>
      <c r="I165" s="40">
        <v>81000</v>
      </c>
      <c r="J165" s="40">
        <f t="shared" si="91"/>
        <v>15390</v>
      </c>
      <c r="K165" s="40">
        <f t="shared" si="92"/>
        <v>96390</v>
      </c>
      <c r="L165" s="40">
        <v>81000</v>
      </c>
      <c r="M165" s="41">
        <f t="shared" si="87"/>
        <v>15390</v>
      </c>
      <c r="N165" s="41">
        <f t="shared" si="88"/>
        <v>96390</v>
      </c>
      <c r="O165" s="41">
        <v>81000</v>
      </c>
      <c r="P165" s="41">
        <f t="shared" si="83"/>
        <v>15390</v>
      </c>
      <c r="Q165" s="41">
        <f t="shared" si="84"/>
        <v>96390</v>
      </c>
      <c r="R165" s="41">
        <v>81000</v>
      </c>
      <c r="S165" s="41">
        <f t="shared" si="85"/>
        <v>15390</v>
      </c>
      <c r="T165" s="41">
        <f t="shared" si="86"/>
        <v>96390</v>
      </c>
    </row>
    <row r="166" spans="1:20" ht="15" customHeight="1" x14ac:dyDescent="0.3">
      <c r="A166" s="39" t="s">
        <v>1200</v>
      </c>
      <c r="B166" s="21" t="s">
        <v>358</v>
      </c>
      <c r="C166" s="27">
        <v>9500</v>
      </c>
      <c r="D166" s="27">
        <f t="shared" si="79"/>
        <v>1805</v>
      </c>
      <c r="E166" s="27">
        <f t="shared" si="80"/>
        <v>11305</v>
      </c>
      <c r="F166" s="40">
        <v>9500</v>
      </c>
      <c r="G166" s="40">
        <f t="shared" si="81"/>
        <v>1805</v>
      </c>
      <c r="H166" s="40">
        <f t="shared" si="82"/>
        <v>11305</v>
      </c>
      <c r="I166" s="40">
        <v>9500</v>
      </c>
      <c r="J166" s="40">
        <f t="shared" si="91"/>
        <v>1805</v>
      </c>
      <c r="K166" s="40">
        <f t="shared" si="92"/>
        <v>11305</v>
      </c>
      <c r="L166" s="40">
        <v>9500</v>
      </c>
      <c r="M166" s="41">
        <f t="shared" si="87"/>
        <v>1805</v>
      </c>
      <c r="N166" s="41">
        <f t="shared" si="88"/>
        <v>11305</v>
      </c>
      <c r="O166" s="41">
        <v>9500</v>
      </c>
      <c r="P166" s="41">
        <f t="shared" si="83"/>
        <v>1805</v>
      </c>
      <c r="Q166" s="41">
        <f t="shared" si="84"/>
        <v>11305</v>
      </c>
      <c r="R166" s="41">
        <v>9500</v>
      </c>
      <c r="S166" s="41">
        <f t="shared" si="85"/>
        <v>1805</v>
      </c>
      <c r="T166" s="41">
        <f t="shared" si="86"/>
        <v>11305</v>
      </c>
    </row>
    <row r="167" spans="1:20" ht="15" customHeight="1" x14ac:dyDescent="0.3">
      <c r="A167" s="39" t="s">
        <v>1201</v>
      </c>
      <c r="B167" s="21" t="s">
        <v>1382</v>
      </c>
      <c r="C167" s="27">
        <v>120000</v>
      </c>
      <c r="D167" s="27">
        <f t="shared" si="79"/>
        <v>22800</v>
      </c>
      <c r="E167" s="27">
        <f t="shared" si="80"/>
        <v>142800</v>
      </c>
      <c r="F167" s="40">
        <v>140000</v>
      </c>
      <c r="G167" s="40">
        <f t="shared" si="81"/>
        <v>26600</v>
      </c>
      <c r="H167" s="40">
        <f t="shared" si="82"/>
        <v>166600</v>
      </c>
      <c r="I167" s="40">
        <v>140000</v>
      </c>
      <c r="J167" s="40">
        <f t="shared" si="91"/>
        <v>26600</v>
      </c>
      <c r="K167" s="40">
        <f t="shared" si="92"/>
        <v>166600</v>
      </c>
      <c r="L167" s="40">
        <v>140000</v>
      </c>
      <c r="M167" s="41">
        <f t="shared" si="87"/>
        <v>26600</v>
      </c>
      <c r="N167" s="41">
        <f t="shared" si="88"/>
        <v>166600</v>
      </c>
      <c r="O167" s="41">
        <v>140000</v>
      </c>
      <c r="P167" s="41">
        <f t="shared" si="83"/>
        <v>26600</v>
      </c>
      <c r="Q167" s="41">
        <f t="shared" si="84"/>
        <v>166600</v>
      </c>
      <c r="R167" s="41">
        <v>140000</v>
      </c>
      <c r="S167" s="41">
        <f t="shared" si="85"/>
        <v>26600</v>
      </c>
      <c r="T167" s="41">
        <f t="shared" si="86"/>
        <v>166600</v>
      </c>
    </row>
    <row r="168" spans="1:20" ht="15" customHeight="1" x14ac:dyDescent="0.3">
      <c r="A168" s="39" t="s">
        <v>1202</v>
      </c>
      <c r="B168" s="21" t="s">
        <v>359</v>
      </c>
      <c r="C168" s="27">
        <v>42000</v>
      </c>
      <c r="D168" s="27">
        <f t="shared" si="79"/>
        <v>7980</v>
      </c>
      <c r="E168" s="27">
        <f t="shared" si="80"/>
        <v>49980</v>
      </c>
      <c r="F168" s="40">
        <v>42000</v>
      </c>
      <c r="G168" s="40">
        <f t="shared" si="81"/>
        <v>7980</v>
      </c>
      <c r="H168" s="40">
        <f t="shared" si="82"/>
        <v>49980</v>
      </c>
      <c r="I168" s="40">
        <v>42000</v>
      </c>
      <c r="J168" s="40">
        <f t="shared" si="91"/>
        <v>7980</v>
      </c>
      <c r="K168" s="40">
        <f t="shared" si="92"/>
        <v>49980</v>
      </c>
      <c r="L168" s="40">
        <v>42000</v>
      </c>
      <c r="M168" s="41">
        <f t="shared" si="87"/>
        <v>7980</v>
      </c>
      <c r="N168" s="41">
        <f t="shared" si="88"/>
        <v>49980</v>
      </c>
      <c r="O168" s="41">
        <v>42000</v>
      </c>
      <c r="P168" s="41">
        <f t="shared" si="83"/>
        <v>7980</v>
      </c>
      <c r="Q168" s="41">
        <f t="shared" si="84"/>
        <v>49980</v>
      </c>
      <c r="R168" s="41">
        <v>42000</v>
      </c>
      <c r="S168" s="41">
        <f t="shared" si="85"/>
        <v>7980</v>
      </c>
      <c r="T168" s="41">
        <f t="shared" si="86"/>
        <v>49980</v>
      </c>
    </row>
    <row r="169" spans="1:20" ht="15" customHeight="1" x14ac:dyDescent="0.3">
      <c r="A169" s="39" t="s">
        <v>1203</v>
      </c>
      <c r="B169" s="21" t="s">
        <v>1509</v>
      </c>
      <c r="C169" s="27">
        <v>48000</v>
      </c>
      <c r="D169" s="27">
        <f t="shared" si="79"/>
        <v>9120</v>
      </c>
      <c r="E169" s="27">
        <f t="shared" si="80"/>
        <v>57120</v>
      </c>
      <c r="F169" s="40">
        <v>48000</v>
      </c>
      <c r="G169" s="40">
        <f t="shared" si="81"/>
        <v>9120</v>
      </c>
      <c r="H169" s="40">
        <f t="shared" si="82"/>
        <v>57120</v>
      </c>
      <c r="I169" s="40">
        <v>48000</v>
      </c>
      <c r="J169" s="40">
        <f t="shared" si="91"/>
        <v>9120</v>
      </c>
      <c r="K169" s="40">
        <f t="shared" si="92"/>
        <v>57120</v>
      </c>
      <c r="L169" s="40">
        <v>48000</v>
      </c>
      <c r="M169" s="41">
        <f t="shared" si="87"/>
        <v>9120</v>
      </c>
      <c r="N169" s="41">
        <f t="shared" si="88"/>
        <v>57120</v>
      </c>
      <c r="O169" s="41">
        <v>48000</v>
      </c>
      <c r="P169" s="41">
        <f t="shared" si="83"/>
        <v>9120</v>
      </c>
      <c r="Q169" s="41">
        <f t="shared" si="84"/>
        <v>57120</v>
      </c>
      <c r="R169" s="41">
        <v>48000</v>
      </c>
      <c r="S169" s="41">
        <f t="shared" si="85"/>
        <v>9120</v>
      </c>
      <c r="T169" s="41">
        <f t="shared" si="86"/>
        <v>57120</v>
      </c>
    </row>
    <row r="170" spans="1:20" ht="15" customHeight="1" x14ac:dyDescent="0.3">
      <c r="A170" s="39" t="s">
        <v>1204</v>
      </c>
      <c r="B170" s="21" t="s">
        <v>360</v>
      </c>
      <c r="C170" s="27">
        <v>1500</v>
      </c>
      <c r="D170" s="27">
        <f t="shared" si="79"/>
        <v>285</v>
      </c>
      <c r="E170" s="27">
        <f t="shared" si="80"/>
        <v>1785</v>
      </c>
      <c r="F170" s="40">
        <v>1500</v>
      </c>
      <c r="G170" s="40">
        <f t="shared" si="81"/>
        <v>285</v>
      </c>
      <c r="H170" s="40">
        <f t="shared" si="82"/>
        <v>1785</v>
      </c>
      <c r="I170" s="40">
        <v>1500</v>
      </c>
      <c r="J170" s="40">
        <f t="shared" si="91"/>
        <v>285</v>
      </c>
      <c r="K170" s="40">
        <f t="shared" si="92"/>
        <v>1785</v>
      </c>
      <c r="L170" s="40">
        <v>1500</v>
      </c>
      <c r="M170" s="41">
        <f t="shared" si="87"/>
        <v>285</v>
      </c>
      <c r="N170" s="41">
        <f t="shared" si="88"/>
        <v>1785</v>
      </c>
      <c r="O170" s="41">
        <v>1500</v>
      </c>
      <c r="P170" s="41">
        <f t="shared" si="83"/>
        <v>285</v>
      </c>
      <c r="Q170" s="41">
        <f t="shared" si="84"/>
        <v>1785</v>
      </c>
      <c r="R170" s="41">
        <v>1500</v>
      </c>
      <c r="S170" s="41">
        <f t="shared" si="85"/>
        <v>285</v>
      </c>
      <c r="T170" s="41">
        <f t="shared" si="86"/>
        <v>1785</v>
      </c>
    </row>
    <row r="171" spans="1:20" ht="15" customHeight="1" x14ac:dyDescent="0.3">
      <c r="A171" s="39" t="s">
        <v>1205</v>
      </c>
      <c r="B171" s="21" t="s">
        <v>361</v>
      </c>
      <c r="C171" s="27">
        <v>58000</v>
      </c>
      <c r="D171" s="27">
        <f t="shared" si="79"/>
        <v>11020</v>
      </c>
      <c r="E171" s="27">
        <f t="shared" si="80"/>
        <v>69020</v>
      </c>
      <c r="F171" s="40">
        <v>58000</v>
      </c>
      <c r="G171" s="40">
        <f t="shared" si="81"/>
        <v>11020</v>
      </c>
      <c r="H171" s="40">
        <f t="shared" si="82"/>
        <v>69020</v>
      </c>
      <c r="I171" s="40">
        <v>58000</v>
      </c>
      <c r="J171" s="40">
        <f t="shared" si="91"/>
        <v>11020</v>
      </c>
      <c r="K171" s="40">
        <f t="shared" si="92"/>
        <v>69020</v>
      </c>
      <c r="L171" s="40">
        <v>58000</v>
      </c>
      <c r="M171" s="41">
        <f t="shared" si="87"/>
        <v>11020</v>
      </c>
      <c r="N171" s="41">
        <f t="shared" si="88"/>
        <v>69020</v>
      </c>
      <c r="O171" s="41">
        <v>58000</v>
      </c>
      <c r="P171" s="41">
        <f t="shared" si="83"/>
        <v>11020</v>
      </c>
      <c r="Q171" s="41">
        <f t="shared" si="84"/>
        <v>69020</v>
      </c>
      <c r="R171" s="41">
        <v>58000</v>
      </c>
      <c r="S171" s="41">
        <f t="shared" si="85"/>
        <v>11020</v>
      </c>
      <c r="T171" s="41">
        <f t="shared" si="86"/>
        <v>69020</v>
      </c>
    </row>
    <row r="172" spans="1:20" ht="15" customHeight="1" x14ac:dyDescent="0.3">
      <c r="A172" s="39" t="s">
        <v>1206</v>
      </c>
      <c r="B172" s="21" t="s">
        <v>362</v>
      </c>
      <c r="C172" s="27">
        <v>1450000</v>
      </c>
      <c r="D172" s="27">
        <f t="shared" si="79"/>
        <v>275500</v>
      </c>
      <c r="E172" s="27">
        <f t="shared" si="80"/>
        <v>1725500</v>
      </c>
      <c r="F172" s="40">
        <v>1450000</v>
      </c>
      <c r="G172" s="40">
        <f t="shared" si="81"/>
        <v>275500</v>
      </c>
      <c r="H172" s="40">
        <f t="shared" si="82"/>
        <v>1725500</v>
      </c>
      <c r="I172" s="40">
        <v>1450000</v>
      </c>
      <c r="J172" s="40">
        <f>I172*19%</f>
        <v>275500</v>
      </c>
      <c r="K172" s="40">
        <f>J172+I172</f>
        <v>1725500</v>
      </c>
      <c r="L172" s="40">
        <v>1450000</v>
      </c>
      <c r="M172" s="41">
        <f>L172*19%</f>
        <v>275500</v>
      </c>
      <c r="N172" s="41">
        <f>M172+L172</f>
        <v>1725500</v>
      </c>
      <c r="O172" s="41">
        <v>1450000</v>
      </c>
      <c r="P172" s="41">
        <f>O172*19%</f>
        <v>275500</v>
      </c>
      <c r="Q172" s="41">
        <f>P172+O172</f>
        <v>1725500</v>
      </c>
      <c r="R172" s="41">
        <v>1450000</v>
      </c>
      <c r="S172" s="41">
        <f>R172*19%</f>
        <v>275500</v>
      </c>
      <c r="T172" s="41">
        <f>S172+R172</f>
        <v>1725500</v>
      </c>
    </row>
    <row r="173" spans="1:20" ht="15" customHeight="1" x14ac:dyDescent="0.3">
      <c r="A173" s="39" t="s">
        <v>1207</v>
      </c>
      <c r="B173" s="21" t="s">
        <v>1147</v>
      </c>
      <c r="C173" s="27">
        <v>75000</v>
      </c>
      <c r="D173" s="27">
        <f t="shared" si="79"/>
        <v>14250</v>
      </c>
      <c r="E173" s="27">
        <f t="shared" si="80"/>
        <v>89250</v>
      </c>
      <c r="F173" s="40">
        <v>75000</v>
      </c>
      <c r="G173" s="40">
        <f t="shared" si="81"/>
        <v>14250</v>
      </c>
      <c r="H173" s="40">
        <f t="shared" si="82"/>
        <v>89250</v>
      </c>
      <c r="I173" s="40">
        <v>30000</v>
      </c>
      <c r="J173" s="40">
        <f>I173*19%</f>
        <v>5700</v>
      </c>
      <c r="K173" s="40">
        <f>J173+I173</f>
        <v>35700</v>
      </c>
      <c r="L173" s="40">
        <v>75000</v>
      </c>
      <c r="M173" s="41">
        <f>L173*19%</f>
        <v>14250</v>
      </c>
      <c r="N173" s="41">
        <f>M173+L173</f>
        <v>89250</v>
      </c>
      <c r="O173" s="41">
        <v>30000</v>
      </c>
      <c r="P173" s="41">
        <f t="shared" ref="P173:P181" si="93">O173*19%</f>
        <v>5700</v>
      </c>
      <c r="Q173" s="41">
        <f t="shared" ref="Q173:Q181" si="94">P173+O173</f>
        <v>35700</v>
      </c>
      <c r="R173" s="41">
        <v>45000</v>
      </c>
      <c r="S173" s="41">
        <f t="shared" ref="S173:S181" si="95">R173*19%</f>
        <v>8550</v>
      </c>
      <c r="T173" s="41">
        <f t="shared" ref="T173:T181" si="96">S173+R173</f>
        <v>53550</v>
      </c>
    </row>
    <row r="174" spans="1:20" ht="15" customHeight="1" x14ac:dyDescent="0.3">
      <c r="A174" s="39" t="s">
        <v>1208</v>
      </c>
      <c r="B174" s="21" t="s">
        <v>363</v>
      </c>
      <c r="C174" s="27">
        <v>125000</v>
      </c>
      <c r="D174" s="27">
        <f t="shared" si="79"/>
        <v>23750</v>
      </c>
      <c r="E174" s="27">
        <f t="shared" si="80"/>
        <v>148750</v>
      </c>
      <c r="F174" s="40">
        <v>125000</v>
      </c>
      <c r="G174" s="40">
        <f t="shared" si="81"/>
        <v>23750</v>
      </c>
      <c r="H174" s="40">
        <f t="shared" si="82"/>
        <v>148750</v>
      </c>
      <c r="I174" s="40">
        <v>125000</v>
      </c>
      <c r="J174" s="40">
        <f>I174*19%</f>
        <v>23750</v>
      </c>
      <c r="K174" s="40">
        <f>J174+I174</f>
        <v>148750</v>
      </c>
      <c r="L174" s="40">
        <v>125000</v>
      </c>
      <c r="M174" s="41">
        <f>L174*19%</f>
        <v>23750</v>
      </c>
      <c r="N174" s="41">
        <f>M174+L174</f>
        <v>148750</v>
      </c>
      <c r="O174" s="41">
        <v>125000</v>
      </c>
      <c r="P174" s="41">
        <f t="shared" si="93"/>
        <v>23750</v>
      </c>
      <c r="Q174" s="41">
        <f t="shared" si="94"/>
        <v>148750</v>
      </c>
      <c r="R174" s="41">
        <v>125000</v>
      </c>
      <c r="S174" s="41">
        <f t="shared" si="95"/>
        <v>23750</v>
      </c>
      <c r="T174" s="41">
        <f t="shared" si="96"/>
        <v>148750</v>
      </c>
    </row>
    <row r="175" spans="1:20" ht="15" customHeight="1" x14ac:dyDescent="0.3">
      <c r="A175" s="39" t="s">
        <v>1209</v>
      </c>
      <c r="B175" s="21" t="s">
        <v>364</v>
      </c>
      <c r="C175" s="27">
        <v>117000</v>
      </c>
      <c r="D175" s="27">
        <f t="shared" si="79"/>
        <v>22230</v>
      </c>
      <c r="E175" s="27">
        <f t="shared" si="80"/>
        <v>139230</v>
      </c>
      <c r="F175" s="40">
        <v>117000</v>
      </c>
      <c r="G175" s="40">
        <f t="shared" si="81"/>
        <v>22230</v>
      </c>
      <c r="H175" s="40">
        <f t="shared" si="82"/>
        <v>139230</v>
      </c>
      <c r="I175" s="40" t="s">
        <v>602</v>
      </c>
      <c r="J175" s="40" t="s">
        <v>602</v>
      </c>
      <c r="K175" s="40" t="s">
        <v>602</v>
      </c>
      <c r="L175" s="40" t="s">
        <v>602</v>
      </c>
      <c r="M175" s="41" t="s">
        <v>602</v>
      </c>
      <c r="N175" s="41" t="s">
        <v>602</v>
      </c>
      <c r="O175" s="41">
        <v>117000</v>
      </c>
      <c r="P175" s="41">
        <f t="shared" si="93"/>
        <v>22230</v>
      </c>
      <c r="Q175" s="41">
        <f t="shared" si="94"/>
        <v>139230</v>
      </c>
      <c r="R175" s="41">
        <v>117000</v>
      </c>
      <c r="S175" s="41">
        <f t="shared" si="95"/>
        <v>22230</v>
      </c>
      <c r="T175" s="41">
        <f t="shared" si="96"/>
        <v>139230</v>
      </c>
    </row>
    <row r="176" spans="1:20" ht="15" customHeight="1" x14ac:dyDescent="0.3">
      <c r="A176" s="39" t="s">
        <v>1210</v>
      </c>
      <c r="B176" s="21" t="s">
        <v>365</v>
      </c>
      <c r="C176" s="27">
        <v>180000</v>
      </c>
      <c r="D176" s="27">
        <f t="shared" si="79"/>
        <v>34200</v>
      </c>
      <c r="E176" s="27">
        <f t="shared" si="80"/>
        <v>214200</v>
      </c>
      <c r="F176" s="40">
        <v>180000</v>
      </c>
      <c r="G176" s="40">
        <f t="shared" si="81"/>
        <v>34200</v>
      </c>
      <c r="H176" s="40">
        <f t="shared" si="82"/>
        <v>214200</v>
      </c>
      <c r="I176" s="40" t="s">
        <v>602</v>
      </c>
      <c r="J176" s="40" t="s">
        <v>602</v>
      </c>
      <c r="K176" s="40" t="s">
        <v>602</v>
      </c>
      <c r="L176" s="40" t="s">
        <v>602</v>
      </c>
      <c r="M176" s="41" t="s">
        <v>602</v>
      </c>
      <c r="N176" s="41" t="s">
        <v>602</v>
      </c>
      <c r="O176" s="41">
        <v>180000</v>
      </c>
      <c r="P176" s="41">
        <f t="shared" si="93"/>
        <v>34200</v>
      </c>
      <c r="Q176" s="41">
        <f t="shared" si="94"/>
        <v>214200</v>
      </c>
      <c r="R176" s="41">
        <v>180000</v>
      </c>
      <c r="S176" s="41">
        <f t="shared" si="95"/>
        <v>34200</v>
      </c>
      <c r="T176" s="41">
        <f t="shared" si="96"/>
        <v>214200</v>
      </c>
    </row>
    <row r="177" spans="1:20" ht="15" customHeight="1" x14ac:dyDescent="0.3">
      <c r="A177" s="39" t="s">
        <v>1211</v>
      </c>
      <c r="B177" s="21" t="s">
        <v>366</v>
      </c>
      <c r="C177" s="27">
        <v>432000</v>
      </c>
      <c r="D177" s="27">
        <f t="shared" si="79"/>
        <v>82080</v>
      </c>
      <c r="E177" s="27">
        <f t="shared" si="80"/>
        <v>514080</v>
      </c>
      <c r="F177" s="40">
        <v>432000</v>
      </c>
      <c r="G177" s="40">
        <f t="shared" si="81"/>
        <v>82080</v>
      </c>
      <c r="H177" s="40">
        <f t="shared" si="82"/>
        <v>514080</v>
      </c>
      <c r="I177" s="40" t="s">
        <v>602</v>
      </c>
      <c r="J177" s="40" t="s">
        <v>602</v>
      </c>
      <c r="K177" s="40" t="s">
        <v>602</v>
      </c>
      <c r="L177" s="40" t="s">
        <v>602</v>
      </c>
      <c r="M177" s="41" t="s">
        <v>602</v>
      </c>
      <c r="N177" s="41" t="s">
        <v>602</v>
      </c>
      <c r="O177" s="41">
        <v>310000</v>
      </c>
      <c r="P177" s="41">
        <f t="shared" si="93"/>
        <v>58900</v>
      </c>
      <c r="Q177" s="41">
        <f t="shared" si="94"/>
        <v>368900</v>
      </c>
      <c r="R177" s="41">
        <v>310000</v>
      </c>
      <c r="S177" s="41">
        <f t="shared" si="95"/>
        <v>58900</v>
      </c>
      <c r="T177" s="41">
        <f t="shared" si="96"/>
        <v>368900</v>
      </c>
    </row>
    <row r="178" spans="1:20" ht="15" customHeight="1" x14ac:dyDescent="0.3">
      <c r="A178" s="39" t="s">
        <v>1212</v>
      </c>
      <c r="B178" s="21" t="s">
        <v>367</v>
      </c>
      <c r="C178" s="27">
        <v>38000</v>
      </c>
      <c r="D178" s="27">
        <f t="shared" si="79"/>
        <v>7220</v>
      </c>
      <c r="E178" s="27">
        <f t="shared" si="80"/>
        <v>45220</v>
      </c>
      <c r="F178" s="40">
        <v>38000</v>
      </c>
      <c r="G178" s="40">
        <f t="shared" si="81"/>
        <v>7220</v>
      </c>
      <c r="H178" s="40">
        <f t="shared" si="82"/>
        <v>45220</v>
      </c>
      <c r="I178" s="40">
        <v>38000</v>
      </c>
      <c r="J178" s="40">
        <f>I178*19%</f>
        <v>7220</v>
      </c>
      <c r="K178" s="40">
        <f>J178+I178</f>
        <v>45220</v>
      </c>
      <c r="L178" s="40">
        <v>38000</v>
      </c>
      <c r="M178" s="41">
        <f>L178*19%</f>
        <v>7220</v>
      </c>
      <c r="N178" s="41">
        <f>M178+L178</f>
        <v>45220</v>
      </c>
      <c r="O178" s="41">
        <v>38000</v>
      </c>
      <c r="P178" s="41">
        <f t="shared" si="93"/>
        <v>7220</v>
      </c>
      <c r="Q178" s="41">
        <f t="shared" si="94"/>
        <v>45220</v>
      </c>
      <c r="R178" s="41">
        <v>38000</v>
      </c>
      <c r="S178" s="41">
        <f t="shared" si="95"/>
        <v>7220</v>
      </c>
      <c r="T178" s="41">
        <f t="shared" si="96"/>
        <v>45220</v>
      </c>
    </row>
    <row r="179" spans="1:20" ht="15" customHeight="1" x14ac:dyDescent="0.3">
      <c r="A179" s="127" t="s">
        <v>1213</v>
      </c>
      <c r="B179" s="126" t="s">
        <v>1580</v>
      </c>
      <c r="C179" s="128">
        <v>85000</v>
      </c>
      <c r="D179" s="128">
        <f t="shared" si="79"/>
        <v>16150</v>
      </c>
      <c r="E179" s="128">
        <f t="shared" si="80"/>
        <v>101150</v>
      </c>
      <c r="F179" s="129">
        <v>85000</v>
      </c>
      <c r="G179" s="129">
        <f t="shared" si="81"/>
        <v>16150</v>
      </c>
      <c r="H179" s="129">
        <f t="shared" si="82"/>
        <v>101150</v>
      </c>
      <c r="I179" s="129">
        <v>85000</v>
      </c>
      <c r="J179" s="129">
        <f>I179*19%</f>
        <v>16150</v>
      </c>
      <c r="K179" s="129">
        <f>J179+I179</f>
        <v>101150</v>
      </c>
      <c r="L179" s="129">
        <v>85000</v>
      </c>
      <c r="M179" s="130">
        <f>L179*19%</f>
        <v>16150</v>
      </c>
      <c r="N179" s="130">
        <f>M179+L179</f>
        <v>101150</v>
      </c>
      <c r="O179" s="130">
        <v>85000</v>
      </c>
      <c r="P179" s="130">
        <f t="shared" si="93"/>
        <v>16150</v>
      </c>
      <c r="Q179" s="130">
        <f t="shared" si="94"/>
        <v>101150</v>
      </c>
      <c r="R179" s="130">
        <v>85000</v>
      </c>
      <c r="S179" s="130">
        <f t="shared" si="95"/>
        <v>16150</v>
      </c>
      <c r="T179" s="130">
        <f t="shared" si="96"/>
        <v>101150</v>
      </c>
    </row>
    <row r="180" spans="1:20" ht="15" customHeight="1" x14ac:dyDescent="0.3">
      <c r="A180" s="39" t="s">
        <v>1214</v>
      </c>
      <c r="B180" s="21" t="s">
        <v>368</v>
      </c>
      <c r="C180" s="27">
        <v>740000</v>
      </c>
      <c r="D180" s="27">
        <f t="shared" si="79"/>
        <v>140600</v>
      </c>
      <c r="E180" s="27">
        <f t="shared" si="80"/>
        <v>880600</v>
      </c>
      <c r="F180" s="40">
        <v>740000</v>
      </c>
      <c r="G180" s="40">
        <f t="shared" si="81"/>
        <v>140600</v>
      </c>
      <c r="H180" s="40">
        <f t="shared" si="82"/>
        <v>880600</v>
      </c>
      <c r="I180" s="40">
        <v>740000</v>
      </c>
      <c r="J180" s="40">
        <f>I180*19%</f>
        <v>140600</v>
      </c>
      <c r="K180" s="40">
        <f>J180+I180</f>
        <v>880600</v>
      </c>
      <c r="L180" s="40">
        <v>740000</v>
      </c>
      <c r="M180" s="41">
        <f>L180*19%</f>
        <v>140600</v>
      </c>
      <c r="N180" s="41">
        <f>M180+L180</f>
        <v>880600</v>
      </c>
      <c r="O180" s="41">
        <v>740000</v>
      </c>
      <c r="P180" s="41">
        <f t="shared" si="93"/>
        <v>140600</v>
      </c>
      <c r="Q180" s="41">
        <f t="shared" si="94"/>
        <v>880600</v>
      </c>
      <c r="R180" s="41">
        <v>740000</v>
      </c>
      <c r="S180" s="41">
        <f t="shared" si="95"/>
        <v>140600</v>
      </c>
      <c r="T180" s="41">
        <f t="shared" si="96"/>
        <v>880600</v>
      </c>
    </row>
    <row r="181" spans="1:20" ht="15" customHeight="1" x14ac:dyDescent="0.3">
      <c r="A181" s="39" t="s">
        <v>1215</v>
      </c>
      <c r="B181" s="21" t="s">
        <v>1130</v>
      </c>
      <c r="C181" s="27">
        <v>110000</v>
      </c>
      <c r="D181" s="27">
        <f t="shared" si="79"/>
        <v>20900</v>
      </c>
      <c r="E181" s="27">
        <f t="shared" si="80"/>
        <v>130900</v>
      </c>
      <c r="F181" s="40">
        <v>110000</v>
      </c>
      <c r="G181" s="40">
        <f t="shared" si="81"/>
        <v>20900</v>
      </c>
      <c r="H181" s="40">
        <f t="shared" si="82"/>
        <v>130900</v>
      </c>
      <c r="I181" s="40">
        <v>110000</v>
      </c>
      <c r="J181" s="40">
        <f>I181*19%</f>
        <v>20900</v>
      </c>
      <c r="K181" s="40">
        <f>J181+I181</f>
        <v>130900</v>
      </c>
      <c r="L181" s="40">
        <v>110000</v>
      </c>
      <c r="M181" s="41">
        <f>L181*19%</f>
        <v>20900</v>
      </c>
      <c r="N181" s="41">
        <f>M181+L181</f>
        <v>130900</v>
      </c>
      <c r="O181" s="41">
        <v>110000</v>
      </c>
      <c r="P181" s="41">
        <f t="shared" si="93"/>
        <v>20900</v>
      </c>
      <c r="Q181" s="41">
        <f t="shared" si="94"/>
        <v>130900</v>
      </c>
      <c r="R181" s="41">
        <v>110000</v>
      </c>
      <c r="S181" s="41">
        <f t="shared" si="95"/>
        <v>20900</v>
      </c>
      <c r="T181" s="41">
        <f t="shared" si="96"/>
        <v>130900</v>
      </c>
    </row>
    <row r="182" spans="1:20" ht="15" customHeight="1" x14ac:dyDescent="0.3">
      <c r="A182" s="39" t="s">
        <v>1216</v>
      </c>
      <c r="B182" s="21" t="s">
        <v>1129</v>
      </c>
      <c r="C182" s="27">
        <v>280000</v>
      </c>
      <c r="D182" s="27">
        <f t="shared" si="79"/>
        <v>53200</v>
      </c>
      <c r="E182" s="27">
        <f t="shared" si="80"/>
        <v>333200</v>
      </c>
      <c r="F182" s="40">
        <v>280000</v>
      </c>
      <c r="G182" s="40">
        <f>F182*19%</f>
        <v>53200</v>
      </c>
      <c r="H182" s="40">
        <f>G182+F182</f>
        <v>333200</v>
      </c>
      <c r="I182" s="40">
        <v>280000</v>
      </c>
      <c r="J182" s="40">
        <f>I182*19%</f>
        <v>53200</v>
      </c>
      <c r="K182" s="40">
        <f>J182+I182</f>
        <v>333200</v>
      </c>
      <c r="L182" s="40">
        <v>280000</v>
      </c>
      <c r="M182" s="41">
        <f>L182*19%</f>
        <v>53200</v>
      </c>
      <c r="N182" s="41">
        <f>M182+L182</f>
        <v>333200</v>
      </c>
      <c r="O182" s="41">
        <v>280000</v>
      </c>
      <c r="P182" s="41">
        <f>O182*19%</f>
        <v>53200</v>
      </c>
      <c r="Q182" s="41">
        <f>P182+O182</f>
        <v>333200</v>
      </c>
      <c r="R182" s="41">
        <v>280000</v>
      </c>
      <c r="S182" s="41">
        <f>R182*19%</f>
        <v>53200</v>
      </c>
      <c r="T182" s="41">
        <f>S182+R182</f>
        <v>333200</v>
      </c>
    </row>
    <row r="183" spans="1:20" ht="15" customHeight="1" x14ac:dyDescent="0.3">
      <c r="A183" s="39" t="s">
        <v>1217</v>
      </c>
      <c r="B183" s="21" t="s">
        <v>369</v>
      </c>
      <c r="C183" s="27">
        <v>310000</v>
      </c>
      <c r="D183" s="27">
        <f t="shared" si="79"/>
        <v>58900</v>
      </c>
      <c r="E183" s="27">
        <f t="shared" si="80"/>
        <v>368900</v>
      </c>
      <c r="F183" s="40">
        <v>310000</v>
      </c>
      <c r="G183" s="40">
        <f t="shared" ref="G183:G209" si="97">F183*19%</f>
        <v>58900</v>
      </c>
      <c r="H183" s="40">
        <f t="shared" ref="H183:H209" si="98">G183+F183</f>
        <v>368900</v>
      </c>
      <c r="I183" s="40">
        <v>310000</v>
      </c>
      <c r="J183" s="40">
        <f t="shared" ref="J183:J209" si="99">I183*19%</f>
        <v>58900</v>
      </c>
      <c r="K183" s="40">
        <f t="shared" ref="K183:K209" si="100">J183+I183</f>
        <v>368900</v>
      </c>
      <c r="L183" s="40">
        <v>310000</v>
      </c>
      <c r="M183" s="41">
        <f t="shared" ref="M183:M209" si="101">L183*19%</f>
        <v>58900</v>
      </c>
      <c r="N183" s="41">
        <f t="shared" ref="N183:N209" si="102">M183+L183</f>
        <v>368900</v>
      </c>
      <c r="O183" s="41">
        <v>310000</v>
      </c>
      <c r="P183" s="41">
        <f t="shared" ref="P183:P198" si="103">O183*19%</f>
        <v>58900</v>
      </c>
      <c r="Q183" s="41">
        <f t="shared" ref="Q183:Q198" si="104">P183+O183</f>
        <v>368900</v>
      </c>
      <c r="R183" s="41">
        <v>310000</v>
      </c>
      <c r="S183" s="41">
        <f t="shared" ref="S183:S207" si="105">R183*19%</f>
        <v>58900</v>
      </c>
      <c r="T183" s="41">
        <f t="shared" ref="T183:T207" si="106">S183+R183</f>
        <v>368900</v>
      </c>
    </row>
    <row r="184" spans="1:20" ht="15" customHeight="1" x14ac:dyDescent="0.3">
      <c r="A184" s="39" t="s">
        <v>1218</v>
      </c>
      <c r="B184" s="21" t="s">
        <v>370</v>
      </c>
      <c r="C184" s="27">
        <v>5000</v>
      </c>
      <c r="D184" s="27">
        <f t="shared" si="79"/>
        <v>950</v>
      </c>
      <c r="E184" s="27">
        <f t="shared" si="80"/>
        <v>5950</v>
      </c>
      <c r="F184" s="40">
        <v>5000</v>
      </c>
      <c r="G184" s="40">
        <f t="shared" si="97"/>
        <v>950</v>
      </c>
      <c r="H184" s="40">
        <f t="shared" si="98"/>
        <v>5950</v>
      </c>
      <c r="I184" s="40">
        <v>5000</v>
      </c>
      <c r="J184" s="40">
        <f t="shared" si="99"/>
        <v>950</v>
      </c>
      <c r="K184" s="40">
        <f t="shared" si="100"/>
        <v>5950</v>
      </c>
      <c r="L184" s="40">
        <v>5000</v>
      </c>
      <c r="M184" s="41">
        <f t="shared" si="101"/>
        <v>950</v>
      </c>
      <c r="N184" s="41">
        <f t="shared" si="102"/>
        <v>5950</v>
      </c>
      <c r="O184" s="41">
        <v>5000</v>
      </c>
      <c r="P184" s="41">
        <f t="shared" si="103"/>
        <v>950</v>
      </c>
      <c r="Q184" s="41">
        <f t="shared" si="104"/>
        <v>5950</v>
      </c>
      <c r="R184" s="41">
        <v>5000</v>
      </c>
      <c r="S184" s="41">
        <f t="shared" si="105"/>
        <v>950</v>
      </c>
      <c r="T184" s="41">
        <f t="shared" si="106"/>
        <v>5950</v>
      </c>
    </row>
    <row r="185" spans="1:20" ht="15" customHeight="1" x14ac:dyDescent="0.3">
      <c r="A185" s="39" t="s">
        <v>1219</v>
      </c>
      <c r="B185" s="21" t="s">
        <v>371</v>
      </c>
      <c r="C185" s="27">
        <v>5000</v>
      </c>
      <c r="D185" s="27">
        <f t="shared" si="79"/>
        <v>950</v>
      </c>
      <c r="E185" s="27">
        <f t="shared" si="80"/>
        <v>5950</v>
      </c>
      <c r="F185" s="40">
        <v>5000</v>
      </c>
      <c r="G185" s="40">
        <f t="shared" si="97"/>
        <v>950</v>
      </c>
      <c r="H185" s="40">
        <f t="shared" si="98"/>
        <v>5950</v>
      </c>
      <c r="I185" s="40">
        <v>5000</v>
      </c>
      <c r="J185" s="40">
        <f t="shared" si="99"/>
        <v>950</v>
      </c>
      <c r="K185" s="40">
        <f t="shared" si="100"/>
        <v>5950</v>
      </c>
      <c r="L185" s="40">
        <v>5000</v>
      </c>
      <c r="M185" s="41">
        <f t="shared" si="101"/>
        <v>950</v>
      </c>
      <c r="N185" s="41">
        <f t="shared" si="102"/>
        <v>5950</v>
      </c>
      <c r="O185" s="41">
        <v>5000</v>
      </c>
      <c r="P185" s="41">
        <f t="shared" si="103"/>
        <v>950</v>
      </c>
      <c r="Q185" s="41">
        <f t="shared" si="104"/>
        <v>5950</v>
      </c>
      <c r="R185" s="41">
        <v>5000</v>
      </c>
      <c r="S185" s="41">
        <f t="shared" si="105"/>
        <v>950</v>
      </c>
      <c r="T185" s="41">
        <f t="shared" si="106"/>
        <v>5950</v>
      </c>
    </row>
    <row r="186" spans="1:20" ht="15" customHeight="1" x14ac:dyDescent="0.3">
      <c r="A186" s="39" t="s">
        <v>1220</v>
      </c>
      <c r="B186" s="21" t="s">
        <v>372</v>
      </c>
      <c r="C186" s="27">
        <v>550000</v>
      </c>
      <c r="D186" s="27">
        <f t="shared" si="79"/>
        <v>104500</v>
      </c>
      <c r="E186" s="27">
        <f t="shared" si="80"/>
        <v>654500</v>
      </c>
      <c r="F186" s="40">
        <v>550000</v>
      </c>
      <c r="G186" s="40">
        <f t="shared" si="97"/>
        <v>104500</v>
      </c>
      <c r="H186" s="40">
        <f t="shared" si="98"/>
        <v>654500</v>
      </c>
      <c r="I186" s="40">
        <v>550000</v>
      </c>
      <c r="J186" s="40">
        <f t="shared" si="99"/>
        <v>104500</v>
      </c>
      <c r="K186" s="40">
        <f t="shared" si="100"/>
        <v>654500</v>
      </c>
      <c r="L186" s="40">
        <v>550000</v>
      </c>
      <c r="M186" s="41">
        <f t="shared" si="101"/>
        <v>104500</v>
      </c>
      <c r="N186" s="41">
        <f t="shared" si="102"/>
        <v>654500</v>
      </c>
      <c r="O186" s="41">
        <v>550000</v>
      </c>
      <c r="P186" s="41">
        <f t="shared" si="103"/>
        <v>104500</v>
      </c>
      <c r="Q186" s="41">
        <f t="shared" si="104"/>
        <v>654500</v>
      </c>
      <c r="R186" s="41">
        <v>550000</v>
      </c>
      <c r="S186" s="41">
        <f t="shared" si="105"/>
        <v>104500</v>
      </c>
      <c r="T186" s="41">
        <f t="shared" si="106"/>
        <v>654500</v>
      </c>
    </row>
    <row r="187" spans="1:20" ht="15" customHeight="1" x14ac:dyDescent="0.3">
      <c r="A187" s="39" t="s">
        <v>1221</v>
      </c>
      <c r="B187" s="21" t="s">
        <v>373</v>
      </c>
      <c r="C187" s="27">
        <v>510000</v>
      </c>
      <c r="D187" s="27">
        <f t="shared" si="79"/>
        <v>96900</v>
      </c>
      <c r="E187" s="27">
        <f t="shared" si="80"/>
        <v>606900</v>
      </c>
      <c r="F187" s="40">
        <v>510000</v>
      </c>
      <c r="G187" s="40">
        <f t="shared" si="97"/>
        <v>96900</v>
      </c>
      <c r="H187" s="40">
        <f t="shared" si="98"/>
        <v>606900</v>
      </c>
      <c r="I187" s="40">
        <v>510000</v>
      </c>
      <c r="J187" s="40">
        <f t="shared" si="99"/>
        <v>96900</v>
      </c>
      <c r="K187" s="40">
        <f t="shared" si="100"/>
        <v>606900</v>
      </c>
      <c r="L187" s="40">
        <v>510000</v>
      </c>
      <c r="M187" s="41">
        <f t="shared" si="101"/>
        <v>96900</v>
      </c>
      <c r="N187" s="41">
        <f t="shared" si="102"/>
        <v>606900</v>
      </c>
      <c r="O187" s="41">
        <v>510000</v>
      </c>
      <c r="P187" s="41">
        <f t="shared" si="103"/>
        <v>96900</v>
      </c>
      <c r="Q187" s="41">
        <f t="shared" si="104"/>
        <v>606900</v>
      </c>
      <c r="R187" s="41">
        <v>510000</v>
      </c>
      <c r="S187" s="41">
        <f t="shared" si="105"/>
        <v>96900</v>
      </c>
      <c r="T187" s="41">
        <f t="shared" si="106"/>
        <v>606900</v>
      </c>
    </row>
    <row r="188" spans="1:20" ht="15" customHeight="1" x14ac:dyDescent="0.3">
      <c r="A188" s="39" t="s">
        <v>1222</v>
      </c>
      <c r="B188" s="21" t="s">
        <v>375</v>
      </c>
      <c r="C188" s="27">
        <v>250000</v>
      </c>
      <c r="D188" s="27">
        <f t="shared" si="79"/>
        <v>47500</v>
      </c>
      <c r="E188" s="27">
        <f t="shared" si="80"/>
        <v>297500</v>
      </c>
      <c r="F188" s="40">
        <v>250000</v>
      </c>
      <c r="G188" s="40">
        <f t="shared" si="97"/>
        <v>47500</v>
      </c>
      <c r="H188" s="40">
        <f t="shared" si="98"/>
        <v>297500</v>
      </c>
      <c r="I188" s="40">
        <v>260000</v>
      </c>
      <c r="J188" s="40">
        <f t="shared" si="99"/>
        <v>49400</v>
      </c>
      <c r="K188" s="40">
        <f t="shared" si="100"/>
        <v>309400</v>
      </c>
      <c r="L188" s="40">
        <v>260000</v>
      </c>
      <c r="M188" s="41">
        <f t="shared" si="101"/>
        <v>49400</v>
      </c>
      <c r="N188" s="41">
        <f t="shared" si="102"/>
        <v>309400</v>
      </c>
      <c r="O188" s="41">
        <v>260000</v>
      </c>
      <c r="P188" s="41">
        <f t="shared" si="103"/>
        <v>49400</v>
      </c>
      <c r="Q188" s="41">
        <f t="shared" si="104"/>
        <v>309400</v>
      </c>
      <c r="R188" s="41">
        <v>260000</v>
      </c>
      <c r="S188" s="41">
        <f t="shared" si="105"/>
        <v>49400</v>
      </c>
      <c r="T188" s="41">
        <f t="shared" si="106"/>
        <v>309400</v>
      </c>
    </row>
    <row r="189" spans="1:20" ht="15" customHeight="1" x14ac:dyDescent="0.3">
      <c r="A189" s="39" t="s">
        <v>1223</v>
      </c>
      <c r="B189" s="21" t="s">
        <v>376</v>
      </c>
      <c r="C189" s="27">
        <v>340000</v>
      </c>
      <c r="D189" s="27">
        <f t="shared" si="79"/>
        <v>64600</v>
      </c>
      <c r="E189" s="27">
        <f t="shared" si="80"/>
        <v>404600</v>
      </c>
      <c r="F189" s="40">
        <v>340000</v>
      </c>
      <c r="G189" s="40">
        <f t="shared" si="97"/>
        <v>64600</v>
      </c>
      <c r="H189" s="40">
        <f t="shared" si="98"/>
        <v>404600</v>
      </c>
      <c r="I189" s="40">
        <v>340000</v>
      </c>
      <c r="J189" s="40">
        <f t="shared" si="99"/>
        <v>64600</v>
      </c>
      <c r="K189" s="40">
        <f t="shared" si="100"/>
        <v>404600</v>
      </c>
      <c r="L189" s="40">
        <v>340000</v>
      </c>
      <c r="M189" s="41">
        <f t="shared" si="101"/>
        <v>64600</v>
      </c>
      <c r="N189" s="41">
        <f t="shared" si="102"/>
        <v>404600</v>
      </c>
      <c r="O189" s="41">
        <v>340000</v>
      </c>
      <c r="P189" s="41">
        <f t="shared" si="103"/>
        <v>64600</v>
      </c>
      <c r="Q189" s="41">
        <f t="shared" si="104"/>
        <v>404600</v>
      </c>
      <c r="R189" s="41">
        <v>340000</v>
      </c>
      <c r="S189" s="41">
        <f t="shared" si="105"/>
        <v>64600</v>
      </c>
      <c r="T189" s="41">
        <f t="shared" si="106"/>
        <v>404600</v>
      </c>
    </row>
    <row r="190" spans="1:20" ht="15" customHeight="1" x14ac:dyDescent="0.3">
      <c r="A190" s="39" t="s">
        <v>1224</v>
      </c>
      <c r="B190" s="21" t="s">
        <v>377</v>
      </c>
      <c r="C190" s="27">
        <v>42000</v>
      </c>
      <c r="D190" s="27">
        <f t="shared" si="79"/>
        <v>7980</v>
      </c>
      <c r="E190" s="27">
        <f t="shared" si="80"/>
        <v>49980</v>
      </c>
      <c r="F190" s="40">
        <v>42000</v>
      </c>
      <c r="G190" s="40">
        <f t="shared" si="97"/>
        <v>7980</v>
      </c>
      <c r="H190" s="40">
        <f t="shared" si="98"/>
        <v>49980</v>
      </c>
      <c r="I190" s="40">
        <v>42000</v>
      </c>
      <c r="J190" s="40">
        <f t="shared" si="99"/>
        <v>7980</v>
      </c>
      <c r="K190" s="40">
        <f t="shared" si="100"/>
        <v>49980</v>
      </c>
      <c r="L190" s="40">
        <v>42000</v>
      </c>
      <c r="M190" s="41">
        <f t="shared" si="101"/>
        <v>7980</v>
      </c>
      <c r="N190" s="41">
        <f t="shared" si="102"/>
        <v>49980</v>
      </c>
      <c r="O190" s="41">
        <v>42000</v>
      </c>
      <c r="P190" s="41">
        <f t="shared" si="103"/>
        <v>7980</v>
      </c>
      <c r="Q190" s="41">
        <f t="shared" si="104"/>
        <v>49980</v>
      </c>
      <c r="R190" s="41">
        <v>42000</v>
      </c>
      <c r="S190" s="41">
        <f t="shared" si="105"/>
        <v>7980</v>
      </c>
      <c r="T190" s="41">
        <f t="shared" si="106"/>
        <v>49980</v>
      </c>
    </row>
    <row r="191" spans="1:20" ht="15" customHeight="1" x14ac:dyDescent="0.3">
      <c r="A191" s="39" t="s">
        <v>1225</v>
      </c>
      <c r="B191" s="21" t="s">
        <v>378</v>
      </c>
      <c r="C191" s="27">
        <v>65000</v>
      </c>
      <c r="D191" s="27">
        <f t="shared" si="79"/>
        <v>12350</v>
      </c>
      <c r="E191" s="27">
        <f t="shared" si="80"/>
        <v>77350</v>
      </c>
      <c r="F191" s="40">
        <v>65000</v>
      </c>
      <c r="G191" s="40">
        <f t="shared" si="97"/>
        <v>12350</v>
      </c>
      <c r="H191" s="40">
        <f t="shared" si="98"/>
        <v>77350</v>
      </c>
      <c r="I191" s="40">
        <v>105000</v>
      </c>
      <c r="J191" s="40">
        <f t="shared" si="99"/>
        <v>19950</v>
      </c>
      <c r="K191" s="40">
        <f t="shared" si="100"/>
        <v>124950</v>
      </c>
      <c r="L191" s="86">
        <v>105000</v>
      </c>
      <c r="M191" s="56">
        <f t="shared" si="101"/>
        <v>19950</v>
      </c>
      <c r="N191" s="56">
        <f t="shared" si="102"/>
        <v>124950</v>
      </c>
      <c r="O191" s="56">
        <v>98000</v>
      </c>
      <c r="P191" s="56">
        <f t="shared" si="103"/>
        <v>18620</v>
      </c>
      <c r="Q191" s="56">
        <f t="shared" si="104"/>
        <v>116620</v>
      </c>
      <c r="R191" s="56">
        <v>125000</v>
      </c>
      <c r="S191" s="56">
        <f t="shared" si="105"/>
        <v>23750</v>
      </c>
      <c r="T191" s="56">
        <f t="shared" si="106"/>
        <v>148750</v>
      </c>
    </row>
    <row r="192" spans="1:20" ht="15" customHeight="1" x14ac:dyDescent="0.3">
      <c r="A192" s="39" t="s">
        <v>1226</v>
      </c>
      <c r="B192" s="21" t="s">
        <v>379</v>
      </c>
      <c r="C192" s="27">
        <v>185000</v>
      </c>
      <c r="D192" s="27">
        <f t="shared" si="79"/>
        <v>35150</v>
      </c>
      <c r="E192" s="27">
        <f t="shared" si="80"/>
        <v>220150</v>
      </c>
      <c r="F192" s="40">
        <v>185000</v>
      </c>
      <c r="G192" s="40">
        <f t="shared" si="97"/>
        <v>35150</v>
      </c>
      <c r="H192" s="40">
        <f t="shared" si="98"/>
        <v>220150</v>
      </c>
      <c r="I192" s="40">
        <v>198000</v>
      </c>
      <c r="J192" s="40">
        <f t="shared" si="99"/>
        <v>37620</v>
      </c>
      <c r="K192" s="40">
        <f t="shared" si="100"/>
        <v>235620</v>
      </c>
      <c r="L192" s="86">
        <v>198000</v>
      </c>
      <c r="M192" s="56">
        <f t="shared" si="101"/>
        <v>37620</v>
      </c>
      <c r="N192" s="56">
        <f t="shared" si="102"/>
        <v>235620</v>
      </c>
      <c r="O192" s="56">
        <v>165000</v>
      </c>
      <c r="P192" s="56">
        <f t="shared" si="103"/>
        <v>31350</v>
      </c>
      <c r="Q192" s="56">
        <f t="shared" si="104"/>
        <v>196350</v>
      </c>
      <c r="R192" s="56">
        <v>230000</v>
      </c>
      <c r="S192" s="56">
        <f t="shared" si="105"/>
        <v>43700</v>
      </c>
      <c r="T192" s="56">
        <f t="shared" si="106"/>
        <v>273700</v>
      </c>
    </row>
    <row r="193" spans="1:20" ht="15" customHeight="1" x14ac:dyDescent="0.3">
      <c r="A193" s="39" t="s">
        <v>1227</v>
      </c>
      <c r="B193" s="21" t="s">
        <v>380</v>
      </c>
      <c r="C193" s="27">
        <v>58000</v>
      </c>
      <c r="D193" s="27">
        <f t="shared" si="79"/>
        <v>11020</v>
      </c>
      <c r="E193" s="27">
        <f t="shared" si="80"/>
        <v>69020</v>
      </c>
      <c r="F193" s="40">
        <v>58000</v>
      </c>
      <c r="G193" s="40">
        <f t="shared" si="97"/>
        <v>11020</v>
      </c>
      <c r="H193" s="40">
        <f t="shared" si="98"/>
        <v>69020</v>
      </c>
      <c r="I193" s="40">
        <v>85000</v>
      </c>
      <c r="J193" s="40">
        <f t="shared" si="99"/>
        <v>16150</v>
      </c>
      <c r="K193" s="40">
        <f t="shared" si="100"/>
        <v>101150</v>
      </c>
      <c r="L193" s="86">
        <v>85000</v>
      </c>
      <c r="M193" s="56">
        <f t="shared" si="101"/>
        <v>16150</v>
      </c>
      <c r="N193" s="56">
        <f t="shared" si="102"/>
        <v>101150</v>
      </c>
      <c r="O193" s="56">
        <v>65000</v>
      </c>
      <c r="P193" s="56">
        <f t="shared" si="103"/>
        <v>12350</v>
      </c>
      <c r="Q193" s="56">
        <f t="shared" si="104"/>
        <v>77350</v>
      </c>
      <c r="R193" s="56">
        <v>115000</v>
      </c>
      <c r="S193" s="56">
        <f t="shared" si="105"/>
        <v>21850</v>
      </c>
      <c r="T193" s="56">
        <f t="shared" si="106"/>
        <v>136850</v>
      </c>
    </row>
    <row r="194" spans="1:20" ht="15" customHeight="1" x14ac:dyDescent="0.3">
      <c r="A194" s="39" t="s">
        <v>1228</v>
      </c>
      <c r="B194" s="21" t="s">
        <v>381</v>
      </c>
      <c r="C194" s="27">
        <v>63000</v>
      </c>
      <c r="D194" s="27">
        <f t="shared" si="79"/>
        <v>11970</v>
      </c>
      <c r="E194" s="27">
        <f t="shared" si="80"/>
        <v>74970</v>
      </c>
      <c r="F194" s="40">
        <v>63000</v>
      </c>
      <c r="G194" s="40">
        <f t="shared" si="97"/>
        <v>11970</v>
      </c>
      <c r="H194" s="40">
        <f t="shared" si="98"/>
        <v>74970</v>
      </c>
      <c r="I194" s="40">
        <v>85000</v>
      </c>
      <c r="J194" s="40">
        <f t="shared" si="99"/>
        <v>16150</v>
      </c>
      <c r="K194" s="40">
        <f t="shared" si="100"/>
        <v>101150</v>
      </c>
      <c r="L194" s="86">
        <v>85000</v>
      </c>
      <c r="M194" s="56">
        <f t="shared" si="101"/>
        <v>16150</v>
      </c>
      <c r="N194" s="56">
        <f t="shared" si="102"/>
        <v>101150</v>
      </c>
      <c r="O194" s="56">
        <v>63000</v>
      </c>
      <c r="P194" s="56">
        <f t="shared" si="103"/>
        <v>11970</v>
      </c>
      <c r="Q194" s="56">
        <f t="shared" si="104"/>
        <v>74970</v>
      </c>
      <c r="R194" s="56">
        <v>85000</v>
      </c>
      <c r="S194" s="56">
        <f t="shared" si="105"/>
        <v>16150</v>
      </c>
      <c r="T194" s="56">
        <f t="shared" si="106"/>
        <v>101150</v>
      </c>
    </row>
    <row r="195" spans="1:20" ht="15" customHeight="1" x14ac:dyDescent="0.3">
      <c r="A195" s="39" t="s">
        <v>1229</v>
      </c>
      <c r="B195" s="21" t="s">
        <v>382</v>
      </c>
      <c r="C195" s="27">
        <v>75000</v>
      </c>
      <c r="D195" s="27">
        <f t="shared" si="79"/>
        <v>14250</v>
      </c>
      <c r="E195" s="27">
        <f t="shared" si="80"/>
        <v>89250</v>
      </c>
      <c r="F195" s="40">
        <v>75000</v>
      </c>
      <c r="G195" s="40">
        <f t="shared" si="97"/>
        <v>14250</v>
      </c>
      <c r="H195" s="40">
        <f t="shared" si="98"/>
        <v>89250</v>
      </c>
      <c r="I195" s="40">
        <v>85000</v>
      </c>
      <c r="J195" s="40">
        <f t="shared" si="99"/>
        <v>16150</v>
      </c>
      <c r="K195" s="40">
        <f t="shared" si="100"/>
        <v>101150</v>
      </c>
      <c r="L195" s="86">
        <v>85000</v>
      </c>
      <c r="M195" s="56">
        <f t="shared" si="101"/>
        <v>16150</v>
      </c>
      <c r="N195" s="56">
        <f t="shared" si="102"/>
        <v>101150</v>
      </c>
      <c r="O195" s="56">
        <v>65000</v>
      </c>
      <c r="P195" s="56">
        <f t="shared" si="103"/>
        <v>12350</v>
      </c>
      <c r="Q195" s="56">
        <f t="shared" si="104"/>
        <v>77350</v>
      </c>
      <c r="R195" s="56">
        <v>85000</v>
      </c>
      <c r="S195" s="56">
        <f t="shared" si="105"/>
        <v>16150</v>
      </c>
      <c r="T195" s="56">
        <f t="shared" si="106"/>
        <v>101150</v>
      </c>
    </row>
    <row r="196" spans="1:20" ht="15" customHeight="1" x14ac:dyDescent="0.3">
      <c r="A196" s="39" t="s">
        <v>1230</v>
      </c>
      <c r="B196" s="21" t="s">
        <v>383</v>
      </c>
      <c r="C196" s="27">
        <v>20000</v>
      </c>
      <c r="D196" s="27">
        <f t="shared" si="79"/>
        <v>3800</v>
      </c>
      <c r="E196" s="27">
        <f t="shared" si="80"/>
        <v>23800</v>
      </c>
      <c r="F196" s="40">
        <v>20000</v>
      </c>
      <c r="G196" s="40">
        <f t="shared" si="97"/>
        <v>3800</v>
      </c>
      <c r="H196" s="40">
        <f t="shared" si="98"/>
        <v>23800</v>
      </c>
      <c r="I196" s="40">
        <v>20000</v>
      </c>
      <c r="J196" s="40">
        <f t="shared" si="99"/>
        <v>3800</v>
      </c>
      <c r="K196" s="40">
        <f t="shared" si="100"/>
        <v>23800</v>
      </c>
      <c r="L196" s="40">
        <v>20000</v>
      </c>
      <c r="M196" s="56">
        <f t="shared" si="101"/>
        <v>3800</v>
      </c>
      <c r="N196" s="56">
        <f t="shared" si="102"/>
        <v>23800</v>
      </c>
      <c r="O196" s="40">
        <v>20000</v>
      </c>
      <c r="P196" s="56">
        <f t="shared" si="103"/>
        <v>3800</v>
      </c>
      <c r="Q196" s="56">
        <f t="shared" si="104"/>
        <v>23800</v>
      </c>
      <c r="R196" s="41">
        <v>20000</v>
      </c>
      <c r="S196" s="56">
        <f t="shared" si="105"/>
        <v>3800</v>
      </c>
      <c r="T196" s="56">
        <f t="shared" si="106"/>
        <v>23800</v>
      </c>
    </row>
    <row r="197" spans="1:20" ht="15" customHeight="1" x14ac:dyDescent="0.3">
      <c r="A197" s="39" t="s">
        <v>1231</v>
      </c>
      <c r="B197" s="21" t="s">
        <v>384</v>
      </c>
      <c r="C197" s="27">
        <v>20000</v>
      </c>
      <c r="D197" s="27">
        <f t="shared" si="79"/>
        <v>3800</v>
      </c>
      <c r="E197" s="27">
        <f t="shared" si="80"/>
        <v>23800</v>
      </c>
      <c r="F197" s="40">
        <v>20000</v>
      </c>
      <c r="G197" s="40">
        <f t="shared" si="97"/>
        <v>3800</v>
      </c>
      <c r="H197" s="40">
        <f t="shared" si="98"/>
        <v>23800</v>
      </c>
      <c r="I197" s="40">
        <v>20000</v>
      </c>
      <c r="J197" s="40">
        <f t="shared" si="99"/>
        <v>3800</v>
      </c>
      <c r="K197" s="40">
        <f t="shared" si="100"/>
        <v>23800</v>
      </c>
      <c r="L197" s="40">
        <v>20000</v>
      </c>
      <c r="M197" s="56">
        <f t="shared" si="101"/>
        <v>3800</v>
      </c>
      <c r="N197" s="56">
        <f t="shared" si="102"/>
        <v>23800</v>
      </c>
      <c r="O197" s="40">
        <v>20000</v>
      </c>
      <c r="P197" s="56">
        <f t="shared" si="103"/>
        <v>3800</v>
      </c>
      <c r="Q197" s="56">
        <f t="shared" si="104"/>
        <v>23800</v>
      </c>
      <c r="R197" s="41">
        <v>20000</v>
      </c>
      <c r="S197" s="56">
        <f t="shared" si="105"/>
        <v>3800</v>
      </c>
      <c r="T197" s="56">
        <f t="shared" si="106"/>
        <v>23800</v>
      </c>
    </row>
    <row r="198" spans="1:20" ht="15" customHeight="1" x14ac:dyDescent="0.3">
      <c r="A198" s="39" t="s">
        <v>1232</v>
      </c>
      <c r="B198" s="21" t="s">
        <v>385</v>
      </c>
      <c r="C198" s="27">
        <v>49000</v>
      </c>
      <c r="D198" s="27">
        <f t="shared" si="79"/>
        <v>9310</v>
      </c>
      <c r="E198" s="27">
        <f t="shared" si="80"/>
        <v>58310</v>
      </c>
      <c r="F198" s="40">
        <v>49000</v>
      </c>
      <c r="G198" s="40">
        <f t="shared" si="97"/>
        <v>9310</v>
      </c>
      <c r="H198" s="40">
        <f t="shared" si="98"/>
        <v>58310</v>
      </c>
      <c r="I198" s="40">
        <v>49000</v>
      </c>
      <c r="J198" s="40">
        <f t="shared" si="99"/>
        <v>9310</v>
      </c>
      <c r="K198" s="40">
        <f t="shared" si="100"/>
        <v>58310</v>
      </c>
      <c r="L198" s="40">
        <v>49000</v>
      </c>
      <c r="M198" s="56">
        <f t="shared" si="101"/>
        <v>9310</v>
      </c>
      <c r="N198" s="56">
        <f t="shared" si="102"/>
        <v>58310</v>
      </c>
      <c r="O198" s="40">
        <v>49000</v>
      </c>
      <c r="P198" s="56">
        <f t="shared" si="103"/>
        <v>9310</v>
      </c>
      <c r="Q198" s="56">
        <f t="shared" si="104"/>
        <v>58310</v>
      </c>
      <c r="R198" s="41">
        <v>49000</v>
      </c>
      <c r="S198" s="56">
        <f t="shared" si="105"/>
        <v>9310</v>
      </c>
      <c r="T198" s="56">
        <f t="shared" si="106"/>
        <v>58310</v>
      </c>
    </row>
    <row r="199" spans="1:20" ht="15" customHeight="1" x14ac:dyDescent="0.3">
      <c r="A199" s="39" t="s">
        <v>1233</v>
      </c>
      <c r="B199" s="21" t="s">
        <v>386</v>
      </c>
      <c r="C199" s="27">
        <v>126000</v>
      </c>
      <c r="D199" s="27">
        <f t="shared" si="79"/>
        <v>23940</v>
      </c>
      <c r="E199" s="27">
        <f t="shared" si="80"/>
        <v>149940</v>
      </c>
      <c r="F199" s="40">
        <v>126000</v>
      </c>
      <c r="G199" s="40">
        <f t="shared" si="97"/>
        <v>23940</v>
      </c>
      <c r="H199" s="40">
        <f t="shared" si="98"/>
        <v>149940</v>
      </c>
      <c r="I199" s="40">
        <v>280000</v>
      </c>
      <c r="J199" s="40">
        <f t="shared" si="99"/>
        <v>53200</v>
      </c>
      <c r="K199" s="40">
        <f t="shared" si="100"/>
        <v>333200</v>
      </c>
      <c r="L199" s="86">
        <v>340000</v>
      </c>
      <c r="M199" s="56">
        <f t="shared" si="101"/>
        <v>64600</v>
      </c>
      <c r="N199" s="56">
        <f t="shared" si="102"/>
        <v>404600</v>
      </c>
      <c r="O199" s="86" t="s">
        <v>602</v>
      </c>
      <c r="P199" s="56" t="s">
        <v>602</v>
      </c>
      <c r="Q199" s="56" t="s">
        <v>602</v>
      </c>
      <c r="R199" s="56">
        <v>480000</v>
      </c>
      <c r="S199" s="56">
        <f t="shared" si="105"/>
        <v>91200</v>
      </c>
      <c r="T199" s="56">
        <f t="shared" si="106"/>
        <v>571200</v>
      </c>
    </row>
    <row r="200" spans="1:20" ht="15" customHeight="1" x14ac:dyDescent="0.3">
      <c r="A200" s="39" t="s">
        <v>1234</v>
      </c>
      <c r="B200" s="21" t="s">
        <v>387</v>
      </c>
      <c r="C200" s="27">
        <v>126000</v>
      </c>
      <c r="D200" s="27">
        <f t="shared" si="79"/>
        <v>23940</v>
      </c>
      <c r="E200" s="27">
        <f t="shared" si="80"/>
        <v>149940</v>
      </c>
      <c r="F200" s="40">
        <v>126000</v>
      </c>
      <c r="G200" s="40">
        <f t="shared" si="97"/>
        <v>23940</v>
      </c>
      <c r="H200" s="40">
        <f t="shared" si="98"/>
        <v>149940</v>
      </c>
      <c r="I200" s="40">
        <v>260000</v>
      </c>
      <c r="J200" s="40">
        <f t="shared" si="99"/>
        <v>49400</v>
      </c>
      <c r="K200" s="40">
        <f t="shared" si="100"/>
        <v>309400</v>
      </c>
      <c r="L200" s="86">
        <v>320000</v>
      </c>
      <c r="M200" s="56">
        <f t="shared" si="101"/>
        <v>60800</v>
      </c>
      <c r="N200" s="56">
        <f t="shared" si="102"/>
        <v>380800</v>
      </c>
      <c r="O200" s="86" t="s">
        <v>602</v>
      </c>
      <c r="P200" s="56" t="s">
        <v>602</v>
      </c>
      <c r="Q200" s="56" t="s">
        <v>602</v>
      </c>
      <c r="R200" s="56">
        <v>430000</v>
      </c>
      <c r="S200" s="56">
        <f t="shared" si="105"/>
        <v>81700</v>
      </c>
      <c r="T200" s="56">
        <f t="shared" si="106"/>
        <v>511700</v>
      </c>
    </row>
    <row r="201" spans="1:20" ht="15" customHeight="1" x14ac:dyDescent="0.3">
      <c r="A201" s="39" t="s">
        <v>1235</v>
      </c>
      <c r="B201" s="21" t="s">
        <v>388</v>
      </c>
      <c r="C201" s="27">
        <v>220000</v>
      </c>
      <c r="D201" s="27">
        <f t="shared" si="79"/>
        <v>41800</v>
      </c>
      <c r="E201" s="27">
        <f t="shared" si="80"/>
        <v>261800</v>
      </c>
      <c r="F201" s="40">
        <v>220000</v>
      </c>
      <c r="G201" s="40">
        <f t="shared" si="97"/>
        <v>41800</v>
      </c>
      <c r="H201" s="40">
        <f t="shared" si="98"/>
        <v>261800</v>
      </c>
      <c r="I201" s="40">
        <v>195000</v>
      </c>
      <c r="J201" s="40">
        <f t="shared" si="99"/>
        <v>37050</v>
      </c>
      <c r="K201" s="40">
        <f t="shared" si="100"/>
        <v>232050</v>
      </c>
      <c r="L201" s="86">
        <v>195000</v>
      </c>
      <c r="M201" s="56">
        <f t="shared" si="101"/>
        <v>37050</v>
      </c>
      <c r="N201" s="56">
        <f t="shared" si="102"/>
        <v>232050</v>
      </c>
      <c r="O201" s="56">
        <v>145000</v>
      </c>
      <c r="P201" s="56">
        <f t="shared" ref="P201:P207" si="107">O201*19%</f>
        <v>27550</v>
      </c>
      <c r="Q201" s="56">
        <f t="shared" ref="Q201:Q207" si="108">P201+O201</f>
        <v>172550</v>
      </c>
      <c r="R201" s="56">
        <v>210000</v>
      </c>
      <c r="S201" s="56">
        <f t="shared" si="105"/>
        <v>39900</v>
      </c>
      <c r="T201" s="56">
        <f t="shared" si="106"/>
        <v>249900</v>
      </c>
    </row>
    <row r="202" spans="1:20" ht="15" customHeight="1" x14ac:dyDescent="0.3">
      <c r="A202" s="39" t="s">
        <v>1236</v>
      </c>
      <c r="B202" s="21" t="s">
        <v>389</v>
      </c>
      <c r="C202" s="27">
        <v>230000</v>
      </c>
      <c r="D202" s="27">
        <f t="shared" si="79"/>
        <v>43700</v>
      </c>
      <c r="E202" s="27">
        <f t="shared" si="80"/>
        <v>273700</v>
      </c>
      <c r="F202" s="40">
        <v>230000</v>
      </c>
      <c r="G202" s="40">
        <f t="shared" si="97"/>
        <v>43700</v>
      </c>
      <c r="H202" s="40">
        <f t="shared" si="98"/>
        <v>273700</v>
      </c>
      <c r="I202" s="40">
        <v>190000</v>
      </c>
      <c r="J202" s="40">
        <f t="shared" si="99"/>
        <v>36100</v>
      </c>
      <c r="K202" s="40">
        <f t="shared" si="100"/>
        <v>226100</v>
      </c>
      <c r="L202" s="86">
        <v>190000</v>
      </c>
      <c r="M202" s="56">
        <f t="shared" si="101"/>
        <v>36100</v>
      </c>
      <c r="N202" s="56">
        <f t="shared" si="102"/>
        <v>226100</v>
      </c>
      <c r="O202" s="56">
        <v>145000</v>
      </c>
      <c r="P202" s="56">
        <f t="shared" si="107"/>
        <v>27550</v>
      </c>
      <c r="Q202" s="56">
        <f t="shared" si="108"/>
        <v>172550</v>
      </c>
      <c r="R202" s="56">
        <v>290000</v>
      </c>
      <c r="S202" s="56">
        <f t="shared" si="105"/>
        <v>55100</v>
      </c>
      <c r="T202" s="56">
        <f t="shared" si="106"/>
        <v>345100</v>
      </c>
    </row>
    <row r="203" spans="1:20" ht="15" customHeight="1" x14ac:dyDescent="0.3">
      <c r="A203" s="39" t="s">
        <v>1237</v>
      </c>
      <c r="B203" s="21" t="s">
        <v>390</v>
      </c>
      <c r="C203" s="27">
        <v>240000</v>
      </c>
      <c r="D203" s="27">
        <f t="shared" si="79"/>
        <v>45600</v>
      </c>
      <c r="E203" s="27">
        <f t="shared" si="80"/>
        <v>285600</v>
      </c>
      <c r="F203" s="40">
        <v>240000</v>
      </c>
      <c r="G203" s="40">
        <f t="shared" si="97"/>
        <v>45600</v>
      </c>
      <c r="H203" s="40">
        <f t="shared" si="98"/>
        <v>285600</v>
      </c>
      <c r="I203" s="40">
        <v>480000</v>
      </c>
      <c r="J203" s="40">
        <f t="shared" si="99"/>
        <v>91200</v>
      </c>
      <c r="K203" s="40">
        <f t="shared" si="100"/>
        <v>571200</v>
      </c>
      <c r="L203" s="86">
        <v>480000</v>
      </c>
      <c r="M203" s="56">
        <f t="shared" si="101"/>
        <v>91200</v>
      </c>
      <c r="N203" s="56">
        <f t="shared" si="102"/>
        <v>571200</v>
      </c>
      <c r="O203" s="56">
        <v>240000</v>
      </c>
      <c r="P203" s="56">
        <f t="shared" si="107"/>
        <v>45600</v>
      </c>
      <c r="Q203" s="56">
        <f t="shared" si="108"/>
        <v>285600</v>
      </c>
      <c r="R203" s="56">
        <v>510000</v>
      </c>
      <c r="S203" s="56">
        <f t="shared" si="105"/>
        <v>96900</v>
      </c>
      <c r="T203" s="56">
        <f t="shared" si="106"/>
        <v>606900</v>
      </c>
    </row>
    <row r="204" spans="1:20" ht="15" customHeight="1" x14ac:dyDescent="0.3">
      <c r="A204" s="127" t="s">
        <v>1238</v>
      </c>
      <c r="B204" s="126" t="s">
        <v>391</v>
      </c>
      <c r="C204" s="128">
        <v>68000</v>
      </c>
      <c r="D204" s="128">
        <f t="shared" ref="D204:D305" si="109">+C204*19%</f>
        <v>12920</v>
      </c>
      <c r="E204" s="128">
        <f t="shared" ref="E204:E305" si="110">+C204+D204</f>
        <v>80920</v>
      </c>
      <c r="F204" s="129">
        <v>72000</v>
      </c>
      <c r="G204" s="129">
        <f t="shared" si="97"/>
        <v>13680</v>
      </c>
      <c r="H204" s="129">
        <f t="shared" si="98"/>
        <v>85680</v>
      </c>
      <c r="I204" s="129">
        <v>95000</v>
      </c>
      <c r="J204" s="129">
        <f t="shared" si="99"/>
        <v>18050</v>
      </c>
      <c r="K204" s="129">
        <f t="shared" si="100"/>
        <v>113050</v>
      </c>
      <c r="L204" s="131">
        <v>80000</v>
      </c>
      <c r="M204" s="132">
        <f t="shared" si="101"/>
        <v>15200</v>
      </c>
      <c r="N204" s="132">
        <f t="shared" si="102"/>
        <v>95200</v>
      </c>
      <c r="O204" s="132">
        <v>85000</v>
      </c>
      <c r="P204" s="132">
        <f t="shared" si="107"/>
        <v>16150</v>
      </c>
      <c r="Q204" s="132">
        <f t="shared" si="108"/>
        <v>101150</v>
      </c>
      <c r="R204" s="132">
        <v>85000</v>
      </c>
      <c r="S204" s="132">
        <f t="shared" si="105"/>
        <v>16150</v>
      </c>
      <c r="T204" s="132">
        <f t="shared" si="106"/>
        <v>101150</v>
      </c>
    </row>
    <row r="205" spans="1:20" ht="15" customHeight="1" x14ac:dyDescent="0.3">
      <c r="A205" s="39" t="s">
        <v>1239</v>
      </c>
      <c r="B205" s="21" t="s">
        <v>392</v>
      </c>
      <c r="C205" s="27">
        <v>164000</v>
      </c>
      <c r="D205" s="27">
        <f t="shared" si="109"/>
        <v>31160</v>
      </c>
      <c r="E205" s="27">
        <f t="shared" si="110"/>
        <v>195160</v>
      </c>
      <c r="F205" s="40">
        <v>164000</v>
      </c>
      <c r="G205" s="40">
        <f t="shared" si="97"/>
        <v>31160</v>
      </c>
      <c r="H205" s="40">
        <f t="shared" si="98"/>
        <v>195160</v>
      </c>
      <c r="I205" s="40">
        <v>480000</v>
      </c>
      <c r="J205" s="40">
        <f t="shared" si="99"/>
        <v>91200</v>
      </c>
      <c r="K205" s="40">
        <f t="shared" si="100"/>
        <v>571200</v>
      </c>
      <c r="L205" s="86">
        <v>480000</v>
      </c>
      <c r="M205" s="56">
        <f t="shared" si="101"/>
        <v>91200</v>
      </c>
      <c r="N205" s="56">
        <f t="shared" si="102"/>
        <v>571200</v>
      </c>
      <c r="O205" s="56">
        <v>210000</v>
      </c>
      <c r="P205" s="56">
        <f t="shared" si="107"/>
        <v>39900</v>
      </c>
      <c r="Q205" s="56">
        <f t="shared" si="108"/>
        <v>249900</v>
      </c>
      <c r="R205" s="56">
        <v>510000</v>
      </c>
      <c r="S205" s="56">
        <f t="shared" si="105"/>
        <v>96900</v>
      </c>
      <c r="T205" s="56">
        <f t="shared" si="106"/>
        <v>606900</v>
      </c>
    </row>
    <row r="206" spans="1:20" ht="15" customHeight="1" x14ac:dyDescent="0.3">
      <c r="A206" s="39" t="s">
        <v>1240</v>
      </c>
      <c r="B206" s="21" t="s">
        <v>393</v>
      </c>
      <c r="C206" s="27">
        <v>260000</v>
      </c>
      <c r="D206" s="27">
        <f t="shared" si="109"/>
        <v>49400</v>
      </c>
      <c r="E206" s="27">
        <f t="shared" si="110"/>
        <v>309400</v>
      </c>
      <c r="F206" s="40">
        <v>260000</v>
      </c>
      <c r="G206" s="40">
        <f t="shared" si="97"/>
        <v>49400</v>
      </c>
      <c r="H206" s="40">
        <f t="shared" si="98"/>
        <v>309400</v>
      </c>
      <c r="I206" s="40">
        <v>370000</v>
      </c>
      <c r="J206" s="40">
        <f t="shared" si="99"/>
        <v>70300</v>
      </c>
      <c r="K206" s="40">
        <f t="shared" si="100"/>
        <v>440300</v>
      </c>
      <c r="L206" s="86">
        <v>370000</v>
      </c>
      <c r="M206" s="56">
        <f t="shared" si="101"/>
        <v>70300</v>
      </c>
      <c r="N206" s="56">
        <f t="shared" si="102"/>
        <v>440300</v>
      </c>
      <c r="O206" s="56">
        <v>230000</v>
      </c>
      <c r="P206" s="56">
        <f t="shared" si="107"/>
        <v>43700</v>
      </c>
      <c r="Q206" s="56">
        <f t="shared" si="108"/>
        <v>273700</v>
      </c>
      <c r="R206" s="56">
        <v>410000</v>
      </c>
      <c r="S206" s="56">
        <f t="shared" si="105"/>
        <v>77900</v>
      </c>
      <c r="T206" s="56">
        <f t="shared" si="106"/>
        <v>487900</v>
      </c>
    </row>
    <row r="207" spans="1:20" ht="15" customHeight="1" x14ac:dyDescent="0.3">
      <c r="A207" s="39" t="s">
        <v>1241</v>
      </c>
      <c r="B207" s="21" t="s">
        <v>394</v>
      </c>
      <c r="C207" s="27">
        <v>230000</v>
      </c>
      <c r="D207" s="27">
        <f t="shared" si="109"/>
        <v>43700</v>
      </c>
      <c r="E207" s="27">
        <f t="shared" si="110"/>
        <v>273700</v>
      </c>
      <c r="F207" s="40">
        <v>230000</v>
      </c>
      <c r="G207" s="40">
        <f t="shared" si="97"/>
        <v>43700</v>
      </c>
      <c r="H207" s="40">
        <f t="shared" si="98"/>
        <v>273700</v>
      </c>
      <c r="I207" s="40">
        <v>280000</v>
      </c>
      <c r="J207" s="40">
        <f t="shared" si="99"/>
        <v>53200</v>
      </c>
      <c r="K207" s="40">
        <f t="shared" si="100"/>
        <v>333200</v>
      </c>
      <c r="L207" s="86">
        <v>280000</v>
      </c>
      <c r="M207" s="56">
        <f t="shared" si="101"/>
        <v>53200</v>
      </c>
      <c r="N207" s="56">
        <f t="shared" si="102"/>
        <v>333200</v>
      </c>
      <c r="O207" s="56">
        <v>210000</v>
      </c>
      <c r="P207" s="56">
        <f t="shared" si="107"/>
        <v>39900</v>
      </c>
      <c r="Q207" s="56">
        <f t="shared" si="108"/>
        <v>249900</v>
      </c>
      <c r="R207" s="56">
        <v>390000</v>
      </c>
      <c r="S207" s="56">
        <f t="shared" si="105"/>
        <v>74100</v>
      </c>
      <c r="T207" s="56">
        <f t="shared" si="106"/>
        <v>464100</v>
      </c>
    </row>
    <row r="208" spans="1:20" ht="15" customHeight="1" x14ac:dyDescent="0.3">
      <c r="A208" s="39" t="s">
        <v>1242</v>
      </c>
      <c r="B208" s="21" t="s">
        <v>395</v>
      </c>
      <c r="C208" s="27">
        <v>70000</v>
      </c>
      <c r="D208" s="27">
        <f t="shared" si="109"/>
        <v>13300</v>
      </c>
      <c r="E208" s="27">
        <f t="shared" si="110"/>
        <v>83300</v>
      </c>
      <c r="F208" s="40">
        <v>70000</v>
      </c>
      <c r="G208" s="40">
        <f t="shared" si="97"/>
        <v>13300</v>
      </c>
      <c r="H208" s="40">
        <f t="shared" si="98"/>
        <v>83300</v>
      </c>
      <c r="I208" s="40">
        <v>210000</v>
      </c>
      <c r="J208" s="40">
        <f t="shared" si="99"/>
        <v>39900</v>
      </c>
      <c r="K208" s="40">
        <f t="shared" si="100"/>
        <v>249900</v>
      </c>
      <c r="L208" s="86">
        <v>210000</v>
      </c>
      <c r="M208" s="56">
        <f t="shared" si="101"/>
        <v>39900</v>
      </c>
      <c r="N208" s="56">
        <f t="shared" si="102"/>
        <v>249900</v>
      </c>
      <c r="O208" s="56" t="s">
        <v>602</v>
      </c>
      <c r="P208" s="56" t="s">
        <v>602</v>
      </c>
      <c r="Q208" s="56" t="s">
        <v>602</v>
      </c>
      <c r="R208" s="56" t="s">
        <v>602</v>
      </c>
      <c r="S208" s="56" t="s">
        <v>602</v>
      </c>
      <c r="T208" s="56" t="s">
        <v>602</v>
      </c>
    </row>
    <row r="209" spans="1:20" ht="15" customHeight="1" x14ac:dyDescent="0.3">
      <c r="A209" s="39" t="s">
        <v>1243</v>
      </c>
      <c r="B209" s="21" t="s">
        <v>396</v>
      </c>
      <c r="C209" s="27">
        <v>390000</v>
      </c>
      <c r="D209" s="27">
        <f t="shared" si="109"/>
        <v>74100</v>
      </c>
      <c r="E209" s="27">
        <f t="shared" si="110"/>
        <v>464100</v>
      </c>
      <c r="F209" s="40">
        <v>390000</v>
      </c>
      <c r="G209" s="40">
        <f t="shared" si="97"/>
        <v>74100</v>
      </c>
      <c r="H209" s="40">
        <f t="shared" si="98"/>
        <v>464100</v>
      </c>
      <c r="I209" s="40">
        <v>405000</v>
      </c>
      <c r="J209" s="40">
        <f t="shared" si="99"/>
        <v>76950</v>
      </c>
      <c r="K209" s="40">
        <f t="shared" si="100"/>
        <v>481950</v>
      </c>
      <c r="L209" s="86">
        <v>405000</v>
      </c>
      <c r="M209" s="56">
        <f t="shared" si="101"/>
        <v>76950</v>
      </c>
      <c r="N209" s="56">
        <f t="shared" si="102"/>
        <v>481950</v>
      </c>
      <c r="O209" s="56">
        <v>340000</v>
      </c>
      <c r="P209" s="56">
        <f t="shared" ref="P209:P224" si="111">O209*19%</f>
        <v>64600</v>
      </c>
      <c r="Q209" s="56">
        <f t="shared" ref="Q209:Q224" si="112">P209+O209</f>
        <v>404600</v>
      </c>
      <c r="R209" s="56">
        <v>340000</v>
      </c>
      <c r="S209" s="56">
        <f t="shared" ref="S209:S243" si="113">R209*19%</f>
        <v>64600</v>
      </c>
      <c r="T209" s="56">
        <f t="shared" ref="T209:T243" si="114">S209+R209</f>
        <v>404600</v>
      </c>
    </row>
    <row r="210" spans="1:20" ht="15" customHeight="1" x14ac:dyDescent="0.3">
      <c r="A210" s="39" t="s">
        <v>1244</v>
      </c>
      <c r="B210" s="21" t="s">
        <v>1148</v>
      </c>
      <c r="C210" s="27" t="s">
        <v>602</v>
      </c>
      <c r="D210" s="27" t="s">
        <v>602</v>
      </c>
      <c r="E210" s="27" t="s">
        <v>602</v>
      </c>
      <c r="F210" s="40" t="s">
        <v>602</v>
      </c>
      <c r="G210" s="40" t="s">
        <v>602</v>
      </c>
      <c r="H210" s="40" t="s">
        <v>602</v>
      </c>
      <c r="I210" s="40" t="s">
        <v>602</v>
      </c>
      <c r="J210" s="40" t="s">
        <v>602</v>
      </c>
      <c r="K210" s="40" t="s">
        <v>602</v>
      </c>
      <c r="L210" s="40" t="s">
        <v>602</v>
      </c>
      <c r="M210" s="41" t="s">
        <v>602</v>
      </c>
      <c r="N210" s="41" t="s">
        <v>602</v>
      </c>
      <c r="O210" s="56">
        <v>380000</v>
      </c>
      <c r="P210" s="56">
        <f t="shared" si="111"/>
        <v>72200</v>
      </c>
      <c r="Q210" s="56">
        <f t="shared" si="112"/>
        <v>452200</v>
      </c>
      <c r="R210" s="56">
        <v>410000</v>
      </c>
      <c r="S210" s="56">
        <f t="shared" si="113"/>
        <v>77900</v>
      </c>
      <c r="T210" s="56">
        <f t="shared" si="114"/>
        <v>487900</v>
      </c>
    </row>
    <row r="211" spans="1:20" ht="15" customHeight="1" x14ac:dyDescent="0.3">
      <c r="A211" s="39" t="s">
        <v>1245</v>
      </c>
      <c r="B211" s="21" t="s">
        <v>1131</v>
      </c>
      <c r="C211" s="27">
        <v>690000</v>
      </c>
      <c r="D211" s="27">
        <f t="shared" si="109"/>
        <v>131100</v>
      </c>
      <c r="E211" s="27">
        <f t="shared" si="110"/>
        <v>821100</v>
      </c>
      <c r="F211" s="40">
        <v>690000</v>
      </c>
      <c r="G211" s="40">
        <f>F211*19%</f>
        <v>131100</v>
      </c>
      <c r="H211" s="40">
        <f>G211+F211</f>
        <v>821100</v>
      </c>
      <c r="I211" s="40" t="s">
        <v>602</v>
      </c>
      <c r="J211" s="40" t="s">
        <v>602</v>
      </c>
      <c r="K211" s="40" t="s">
        <v>602</v>
      </c>
      <c r="L211" s="86" t="s">
        <v>602</v>
      </c>
      <c r="M211" s="56" t="s">
        <v>602</v>
      </c>
      <c r="N211" s="56" t="s">
        <v>602</v>
      </c>
      <c r="O211" s="56">
        <v>690000</v>
      </c>
      <c r="P211" s="56">
        <f t="shared" si="111"/>
        <v>131100</v>
      </c>
      <c r="Q211" s="56">
        <f t="shared" si="112"/>
        <v>821100</v>
      </c>
      <c r="R211" s="56">
        <v>690000</v>
      </c>
      <c r="S211" s="56">
        <f t="shared" si="113"/>
        <v>131100</v>
      </c>
      <c r="T211" s="56">
        <f t="shared" si="114"/>
        <v>821100</v>
      </c>
    </row>
    <row r="212" spans="1:20" ht="15" customHeight="1" x14ac:dyDescent="0.3">
      <c r="A212" s="39" t="s">
        <v>1246</v>
      </c>
      <c r="B212" s="21" t="s">
        <v>397</v>
      </c>
      <c r="C212" s="27">
        <v>20000</v>
      </c>
      <c r="D212" s="27">
        <f t="shared" si="109"/>
        <v>3800</v>
      </c>
      <c r="E212" s="27">
        <f t="shared" si="110"/>
        <v>23800</v>
      </c>
      <c r="F212" s="40">
        <v>20000</v>
      </c>
      <c r="G212" s="40">
        <f t="shared" ref="G212:G224" si="115">F212*19%</f>
        <v>3800</v>
      </c>
      <c r="H212" s="40">
        <f t="shared" ref="H212:H224" si="116">G212+F212</f>
        <v>23800</v>
      </c>
      <c r="I212" s="40">
        <v>20000</v>
      </c>
      <c r="J212" s="40">
        <f t="shared" ref="J212:J225" si="117">I212*19%</f>
        <v>3800</v>
      </c>
      <c r="K212" s="40">
        <f t="shared" ref="K212:K225" si="118">J212+I212</f>
        <v>23800</v>
      </c>
      <c r="L212" s="40">
        <v>20000</v>
      </c>
      <c r="M212" s="56">
        <f t="shared" ref="M212:M225" si="119">L212*19%</f>
        <v>3800</v>
      </c>
      <c r="N212" s="56">
        <f t="shared" ref="N212:N225" si="120">M212+L212</f>
        <v>23800</v>
      </c>
      <c r="O212" s="40">
        <v>20000</v>
      </c>
      <c r="P212" s="56">
        <f t="shared" si="111"/>
        <v>3800</v>
      </c>
      <c r="Q212" s="56">
        <f t="shared" si="112"/>
        <v>23800</v>
      </c>
      <c r="R212" s="41">
        <v>20000</v>
      </c>
      <c r="S212" s="56">
        <f t="shared" si="113"/>
        <v>3800</v>
      </c>
      <c r="T212" s="56">
        <f t="shared" si="114"/>
        <v>23800</v>
      </c>
    </row>
    <row r="213" spans="1:20" ht="15" customHeight="1" x14ac:dyDescent="0.3">
      <c r="A213" s="39" t="s">
        <v>1247</v>
      </c>
      <c r="B213" s="21" t="s">
        <v>398</v>
      </c>
      <c r="C213" s="27">
        <v>32000</v>
      </c>
      <c r="D213" s="27">
        <f t="shared" si="109"/>
        <v>6080</v>
      </c>
      <c r="E213" s="27">
        <f t="shared" si="110"/>
        <v>38080</v>
      </c>
      <c r="F213" s="40">
        <v>32000</v>
      </c>
      <c r="G213" s="40">
        <f t="shared" si="115"/>
        <v>6080</v>
      </c>
      <c r="H213" s="40">
        <f t="shared" si="116"/>
        <v>38080</v>
      </c>
      <c r="I213" s="40">
        <v>32000</v>
      </c>
      <c r="J213" s="40">
        <f t="shared" si="117"/>
        <v>6080</v>
      </c>
      <c r="K213" s="40">
        <f t="shared" si="118"/>
        <v>38080</v>
      </c>
      <c r="L213" s="40">
        <v>32000</v>
      </c>
      <c r="M213" s="56">
        <f t="shared" si="119"/>
        <v>6080</v>
      </c>
      <c r="N213" s="56">
        <f t="shared" si="120"/>
        <v>38080</v>
      </c>
      <c r="O213" s="40">
        <v>32000</v>
      </c>
      <c r="P213" s="56">
        <f t="shared" si="111"/>
        <v>6080</v>
      </c>
      <c r="Q213" s="56">
        <f t="shared" si="112"/>
        <v>38080</v>
      </c>
      <c r="R213" s="41">
        <v>32000</v>
      </c>
      <c r="S213" s="56">
        <f t="shared" si="113"/>
        <v>6080</v>
      </c>
      <c r="T213" s="56">
        <f t="shared" si="114"/>
        <v>38080</v>
      </c>
    </row>
    <row r="214" spans="1:20" ht="15" customHeight="1" x14ac:dyDescent="0.3">
      <c r="A214" s="39" t="s">
        <v>1248</v>
      </c>
      <c r="B214" s="21" t="s">
        <v>399</v>
      </c>
      <c r="C214" s="27">
        <v>160000</v>
      </c>
      <c r="D214" s="27">
        <f t="shared" si="109"/>
        <v>30400</v>
      </c>
      <c r="E214" s="27">
        <f t="shared" si="110"/>
        <v>190400</v>
      </c>
      <c r="F214" s="40">
        <v>160000</v>
      </c>
      <c r="G214" s="40">
        <f t="shared" si="115"/>
        <v>30400</v>
      </c>
      <c r="H214" s="40">
        <f t="shared" si="116"/>
        <v>190400</v>
      </c>
      <c r="I214" s="40">
        <v>260000</v>
      </c>
      <c r="J214" s="40">
        <f t="shared" si="117"/>
        <v>49400</v>
      </c>
      <c r="K214" s="40">
        <f t="shared" si="118"/>
        <v>309400</v>
      </c>
      <c r="L214" s="86">
        <v>260000</v>
      </c>
      <c r="M214" s="56">
        <f t="shared" si="119"/>
        <v>49400</v>
      </c>
      <c r="N214" s="56">
        <f t="shared" si="120"/>
        <v>309400</v>
      </c>
      <c r="O214" s="56">
        <v>160000</v>
      </c>
      <c r="P214" s="56">
        <f t="shared" si="111"/>
        <v>30400</v>
      </c>
      <c r="Q214" s="56">
        <f t="shared" si="112"/>
        <v>190400</v>
      </c>
      <c r="R214" s="56">
        <v>290000</v>
      </c>
      <c r="S214" s="56">
        <f t="shared" si="113"/>
        <v>55100</v>
      </c>
      <c r="T214" s="56">
        <f t="shared" si="114"/>
        <v>345100</v>
      </c>
    </row>
    <row r="215" spans="1:20" ht="15" customHeight="1" x14ac:dyDescent="0.3">
      <c r="A215" s="39" t="s">
        <v>1249</v>
      </c>
      <c r="B215" s="21" t="s">
        <v>400</v>
      </c>
      <c r="C215" s="27">
        <v>240000</v>
      </c>
      <c r="D215" s="27">
        <f t="shared" si="109"/>
        <v>45600</v>
      </c>
      <c r="E215" s="27">
        <f t="shared" si="110"/>
        <v>285600</v>
      </c>
      <c r="F215" s="40">
        <v>240000</v>
      </c>
      <c r="G215" s="40">
        <f t="shared" si="115"/>
        <v>45600</v>
      </c>
      <c r="H215" s="40">
        <f t="shared" si="116"/>
        <v>285600</v>
      </c>
      <c r="I215" s="40">
        <v>360000</v>
      </c>
      <c r="J215" s="40">
        <f t="shared" si="117"/>
        <v>68400</v>
      </c>
      <c r="K215" s="40">
        <f t="shared" si="118"/>
        <v>428400</v>
      </c>
      <c r="L215" s="86">
        <v>390000</v>
      </c>
      <c r="M215" s="56">
        <f t="shared" si="119"/>
        <v>74100</v>
      </c>
      <c r="N215" s="56">
        <f t="shared" si="120"/>
        <v>464100</v>
      </c>
      <c r="O215" s="56">
        <v>65000</v>
      </c>
      <c r="P215" s="56">
        <f t="shared" si="111"/>
        <v>12350</v>
      </c>
      <c r="Q215" s="56">
        <f t="shared" si="112"/>
        <v>77350</v>
      </c>
      <c r="R215" s="56">
        <v>240000</v>
      </c>
      <c r="S215" s="56">
        <f t="shared" si="113"/>
        <v>45600</v>
      </c>
      <c r="T215" s="56">
        <f t="shared" si="114"/>
        <v>285600</v>
      </c>
    </row>
    <row r="216" spans="1:20" ht="15" customHeight="1" x14ac:dyDescent="0.3">
      <c r="A216" s="39" t="s">
        <v>1250</v>
      </c>
      <c r="B216" s="21" t="s">
        <v>401</v>
      </c>
      <c r="C216" s="27">
        <v>245000</v>
      </c>
      <c r="D216" s="27">
        <f t="shared" si="109"/>
        <v>46550</v>
      </c>
      <c r="E216" s="27">
        <f t="shared" si="110"/>
        <v>291550</v>
      </c>
      <c r="F216" s="40">
        <v>245000</v>
      </c>
      <c r="G216" s="40">
        <f t="shared" si="115"/>
        <v>46550</v>
      </c>
      <c r="H216" s="40">
        <f t="shared" si="116"/>
        <v>291550</v>
      </c>
      <c r="I216" s="40">
        <v>370000</v>
      </c>
      <c r="J216" s="40">
        <f t="shared" si="117"/>
        <v>70300</v>
      </c>
      <c r="K216" s="40">
        <f t="shared" si="118"/>
        <v>440300</v>
      </c>
      <c r="L216" s="86">
        <v>380000</v>
      </c>
      <c r="M216" s="56">
        <f t="shared" si="119"/>
        <v>72200</v>
      </c>
      <c r="N216" s="56">
        <f t="shared" si="120"/>
        <v>452200</v>
      </c>
      <c r="O216" s="56">
        <v>65000</v>
      </c>
      <c r="P216" s="56">
        <f t="shared" si="111"/>
        <v>12350</v>
      </c>
      <c r="Q216" s="56">
        <f t="shared" si="112"/>
        <v>77350</v>
      </c>
      <c r="R216" s="56">
        <v>260000</v>
      </c>
      <c r="S216" s="56">
        <f t="shared" si="113"/>
        <v>49400</v>
      </c>
      <c r="T216" s="56">
        <f t="shared" si="114"/>
        <v>309400</v>
      </c>
    </row>
    <row r="217" spans="1:20" ht="15" customHeight="1" x14ac:dyDescent="0.3">
      <c r="A217" s="39" t="s">
        <v>1251</v>
      </c>
      <c r="B217" s="21" t="s">
        <v>1397</v>
      </c>
      <c r="C217" s="27">
        <v>40000</v>
      </c>
      <c r="D217" s="27">
        <f t="shared" si="109"/>
        <v>7600</v>
      </c>
      <c r="E217" s="27">
        <f t="shared" si="110"/>
        <v>47600</v>
      </c>
      <c r="F217" s="40">
        <v>40000</v>
      </c>
      <c r="G217" s="40">
        <f t="shared" si="115"/>
        <v>7600</v>
      </c>
      <c r="H217" s="40">
        <f t="shared" si="116"/>
        <v>47600</v>
      </c>
      <c r="I217" s="40">
        <v>40000</v>
      </c>
      <c r="J217" s="40">
        <f t="shared" si="117"/>
        <v>7600</v>
      </c>
      <c r="K217" s="40">
        <f t="shared" si="118"/>
        <v>47600</v>
      </c>
      <c r="L217" s="86">
        <v>40000</v>
      </c>
      <c r="M217" s="56">
        <f t="shared" si="119"/>
        <v>7600</v>
      </c>
      <c r="N217" s="56">
        <f t="shared" si="120"/>
        <v>47600</v>
      </c>
      <c r="O217" s="56">
        <v>40000</v>
      </c>
      <c r="P217" s="56">
        <f t="shared" si="111"/>
        <v>7600</v>
      </c>
      <c r="Q217" s="56">
        <f t="shared" si="112"/>
        <v>47600</v>
      </c>
      <c r="R217" s="56">
        <v>40000</v>
      </c>
      <c r="S217" s="56">
        <f t="shared" si="113"/>
        <v>7600</v>
      </c>
      <c r="T217" s="56">
        <f t="shared" si="114"/>
        <v>47600</v>
      </c>
    </row>
    <row r="218" spans="1:20" ht="15" customHeight="1" x14ac:dyDescent="0.3">
      <c r="A218" s="39" t="s">
        <v>1252</v>
      </c>
      <c r="B218" s="21" t="s">
        <v>1398</v>
      </c>
      <c r="C218" s="27">
        <v>40000</v>
      </c>
      <c r="D218" s="27">
        <f t="shared" si="109"/>
        <v>7600</v>
      </c>
      <c r="E218" s="27">
        <f t="shared" si="110"/>
        <v>47600</v>
      </c>
      <c r="F218" s="40">
        <v>40000</v>
      </c>
      <c r="G218" s="40">
        <f t="shared" si="115"/>
        <v>7600</v>
      </c>
      <c r="H218" s="40">
        <f t="shared" si="116"/>
        <v>47600</v>
      </c>
      <c r="I218" s="40">
        <v>40000</v>
      </c>
      <c r="J218" s="40">
        <f t="shared" si="117"/>
        <v>7600</v>
      </c>
      <c r="K218" s="40">
        <f t="shared" si="118"/>
        <v>47600</v>
      </c>
      <c r="L218" s="86">
        <v>40000</v>
      </c>
      <c r="M218" s="56">
        <f t="shared" si="119"/>
        <v>7600</v>
      </c>
      <c r="N218" s="56">
        <f t="shared" si="120"/>
        <v>47600</v>
      </c>
      <c r="O218" s="56">
        <v>40000</v>
      </c>
      <c r="P218" s="56">
        <f t="shared" si="111"/>
        <v>7600</v>
      </c>
      <c r="Q218" s="56">
        <f t="shared" si="112"/>
        <v>47600</v>
      </c>
      <c r="R218" s="56">
        <v>40000</v>
      </c>
      <c r="S218" s="56">
        <f t="shared" si="113"/>
        <v>7600</v>
      </c>
      <c r="T218" s="56">
        <f t="shared" si="114"/>
        <v>47600</v>
      </c>
    </row>
    <row r="219" spans="1:20" ht="15" customHeight="1" x14ac:dyDescent="0.3">
      <c r="A219" s="39" t="s">
        <v>1253</v>
      </c>
      <c r="B219" s="21" t="s">
        <v>402</v>
      </c>
      <c r="C219" s="27">
        <v>75000</v>
      </c>
      <c r="D219" s="27">
        <f t="shared" si="109"/>
        <v>14250</v>
      </c>
      <c r="E219" s="27">
        <f t="shared" si="110"/>
        <v>89250</v>
      </c>
      <c r="F219" s="40">
        <v>75000</v>
      </c>
      <c r="G219" s="40">
        <f t="shared" si="115"/>
        <v>14250</v>
      </c>
      <c r="H219" s="40">
        <f t="shared" si="116"/>
        <v>89250</v>
      </c>
      <c r="I219" s="40">
        <v>83000</v>
      </c>
      <c r="J219" s="40">
        <f t="shared" si="117"/>
        <v>15770</v>
      </c>
      <c r="K219" s="40">
        <f t="shared" si="118"/>
        <v>98770</v>
      </c>
      <c r="L219" s="86">
        <v>83000</v>
      </c>
      <c r="M219" s="56">
        <f t="shared" si="119"/>
        <v>15770</v>
      </c>
      <c r="N219" s="56">
        <f t="shared" si="120"/>
        <v>98770</v>
      </c>
      <c r="O219" s="56">
        <v>70000</v>
      </c>
      <c r="P219" s="56">
        <f t="shared" si="111"/>
        <v>13300</v>
      </c>
      <c r="Q219" s="56">
        <f t="shared" si="112"/>
        <v>83300</v>
      </c>
      <c r="R219" s="56">
        <v>95000</v>
      </c>
      <c r="S219" s="56">
        <f t="shared" si="113"/>
        <v>18050</v>
      </c>
      <c r="T219" s="56">
        <f t="shared" si="114"/>
        <v>113050</v>
      </c>
    </row>
    <row r="220" spans="1:20" ht="15" customHeight="1" x14ac:dyDescent="0.3">
      <c r="A220" s="39" t="s">
        <v>1254</v>
      </c>
      <c r="B220" s="21" t="s">
        <v>403</v>
      </c>
      <c r="C220" s="27">
        <v>105000</v>
      </c>
      <c r="D220" s="27">
        <f t="shared" si="109"/>
        <v>19950</v>
      </c>
      <c r="E220" s="27">
        <f t="shared" si="110"/>
        <v>124950</v>
      </c>
      <c r="F220" s="40">
        <v>105000</v>
      </c>
      <c r="G220" s="40">
        <f t="shared" si="115"/>
        <v>19950</v>
      </c>
      <c r="H220" s="40">
        <f t="shared" si="116"/>
        <v>124950</v>
      </c>
      <c r="I220" s="40">
        <v>240000</v>
      </c>
      <c r="J220" s="40">
        <f t="shared" si="117"/>
        <v>45600</v>
      </c>
      <c r="K220" s="40">
        <f t="shared" si="118"/>
        <v>285600</v>
      </c>
      <c r="L220" s="86">
        <v>260000</v>
      </c>
      <c r="M220" s="56">
        <f t="shared" si="119"/>
        <v>49400</v>
      </c>
      <c r="N220" s="56">
        <f t="shared" si="120"/>
        <v>309400</v>
      </c>
      <c r="O220" s="56">
        <v>93000</v>
      </c>
      <c r="P220" s="56">
        <f t="shared" si="111"/>
        <v>17670</v>
      </c>
      <c r="Q220" s="56">
        <f t="shared" si="112"/>
        <v>110670</v>
      </c>
      <c r="R220" s="56">
        <v>290000</v>
      </c>
      <c r="S220" s="56">
        <f t="shared" si="113"/>
        <v>55100</v>
      </c>
      <c r="T220" s="56">
        <f t="shared" si="114"/>
        <v>345100</v>
      </c>
    </row>
    <row r="221" spans="1:20" ht="15" customHeight="1" x14ac:dyDescent="0.3">
      <c r="A221" s="39" t="s">
        <v>1255</v>
      </c>
      <c r="B221" s="21" t="s">
        <v>404</v>
      </c>
      <c r="C221" s="27">
        <v>2000</v>
      </c>
      <c r="D221" s="27">
        <f t="shared" si="109"/>
        <v>380</v>
      </c>
      <c r="E221" s="27">
        <f t="shared" si="110"/>
        <v>2380</v>
      </c>
      <c r="F221" s="40">
        <v>2000</v>
      </c>
      <c r="G221" s="40">
        <f t="shared" si="115"/>
        <v>380</v>
      </c>
      <c r="H221" s="40">
        <f t="shared" si="116"/>
        <v>2380</v>
      </c>
      <c r="I221" s="40">
        <v>2000</v>
      </c>
      <c r="J221" s="40">
        <f t="shared" si="117"/>
        <v>380</v>
      </c>
      <c r="K221" s="40">
        <f t="shared" si="118"/>
        <v>2380</v>
      </c>
      <c r="L221" s="86">
        <v>2000</v>
      </c>
      <c r="M221" s="56">
        <f t="shared" si="119"/>
        <v>380</v>
      </c>
      <c r="N221" s="56">
        <f t="shared" si="120"/>
        <v>2380</v>
      </c>
      <c r="O221" s="56">
        <v>2000</v>
      </c>
      <c r="P221" s="56">
        <f t="shared" si="111"/>
        <v>380</v>
      </c>
      <c r="Q221" s="56">
        <f t="shared" si="112"/>
        <v>2380</v>
      </c>
      <c r="R221" s="56">
        <v>2000</v>
      </c>
      <c r="S221" s="56">
        <f t="shared" si="113"/>
        <v>380</v>
      </c>
      <c r="T221" s="56">
        <f t="shared" si="114"/>
        <v>2380</v>
      </c>
    </row>
    <row r="222" spans="1:20" ht="15" customHeight="1" x14ac:dyDescent="0.3">
      <c r="A222" s="39" t="s">
        <v>1256</v>
      </c>
      <c r="B222" s="21" t="s">
        <v>405</v>
      </c>
      <c r="C222" s="27">
        <v>280000</v>
      </c>
      <c r="D222" s="27">
        <f t="shared" si="109"/>
        <v>53200</v>
      </c>
      <c r="E222" s="27">
        <f t="shared" si="110"/>
        <v>333200</v>
      </c>
      <c r="F222" s="40">
        <v>260000</v>
      </c>
      <c r="G222" s="40">
        <f t="shared" si="115"/>
        <v>49400</v>
      </c>
      <c r="H222" s="40">
        <f t="shared" si="116"/>
        <v>309400</v>
      </c>
      <c r="I222" s="40">
        <v>380000</v>
      </c>
      <c r="J222" s="40">
        <f t="shared" si="117"/>
        <v>72200</v>
      </c>
      <c r="K222" s="40">
        <f t="shared" si="118"/>
        <v>452200</v>
      </c>
      <c r="L222" s="86">
        <v>420000</v>
      </c>
      <c r="M222" s="56">
        <f t="shared" si="119"/>
        <v>79800</v>
      </c>
      <c r="N222" s="56">
        <f t="shared" si="120"/>
        <v>499800</v>
      </c>
      <c r="O222" s="56">
        <v>130000</v>
      </c>
      <c r="P222" s="56">
        <f t="shared" si="111"/>
        <v>24700</v>
      </c>
      <c r="Q222" s="56">
        <f t="shared" si="112"/>
        <v>154700</v>
      </c>
      <c r="R222" s="56">
        <v>680000</v>
      </c>
      <c r="S222" s="56">
        <f t="shared" si="113"/>
        <v>129200</v>
      </c>
      <c r="T222" s="56">
        <f t="shared" si="114"/>
        <v>809200</v>
      </c>
    </row>
    <row r="223" spans="1:20" ht="15" customHeight="1" x14ac:dyDescent="0.3">
      <c r="A223" s="39" t="s">
        <v>1257</v>
      </c>
      <c r="B223" s="21" t="s">
        <v>406</v>
      </c>
      <c r="C223" s="27">
        <v>280000</v>
      </c>
      <c r="D223" s="27">
        <f t="shared" si="109"/>
        <v>53200</v>
      </c>
      <c r="E223" s="27">
        <f t="shared" si="110"/>
        <v>333200</v>
      </c>
      <c r="F223" s="40">
        <v>260000</v>
      </c>
      <c r="G223" s="40">
        <f t="shared" si="115"/>
        <v>49400</v>
      </c>
      <c r="H223" s="40">
        <f t="shared" si="116"/>
        <v>309400</v>
      </c>
      <c r="I223" s="40">
        <v>390000</v>
      </c>
      <c r="J223" s="40">
        <f t="shared" si="117"/>
        <v>74100</v>
      </c>
      <c r="K223" s="40">
        <f t="shared" si="118"/>
        <v>464100</v>
      </c>
      <c r="L223" s="86">
        <v>430000</v>
      </c>
      <c r="M223" s="56">
        <f t="shared" si="119"/>
        <v>81700</v>
      </c>
      <c r="N223" s="56">
        <f t="shared" si="120"/>
        <v>511700</v>
      </c>
      <c r="O223" s="56">
        <v>130000</v>
      </c>
      <c r="P223" s="56">
        <f t="shared" si="111"/>
        <v>24700</v>
      </c>
      <c r="Q223" s="56">
        <f t="shared" si="112"/>
        <v>154700</v>
      </c>
      <c r="R223" s="56">
        <v>720000</v>
      </c>
      <c r="S223" s="56">
        <f t="shared" si="113"/>
        <v>136800</v>
      </c>
      <c r="T223" s="56">
        <f t="shared" si="114"/>
        <v>856800</v>
      </c>
    </row>
    <row r="224" spans="1:20" ht="15" customHeight="1" x14ac:dyDescent="0.3">
      <c r="A224" s="39" t="s">
        <v>1258</v>
      </c>
      <c r="B224" s="21" t="s">
        <v>407</v>
      </c>
      <c r="C224" s="27">
        <v>9000</v>
      </c>
      <c r="D224" s="27">
        <f t="shared" si="109"/>
        <v>1710</v>
      </c>
      <c r="E224" s="27">
        <f t="shared" si="110"/>
        <v>10710</v>
      </c>
      <c r="F224" s="40">
        <v>9000</v>
      </c>
      <c r="G224" s="40">
        <f t="shared" si="115"/>
        <v>1710</v>
      </c>
      <c r="H224" s="40">
        <f t="shared" si="116"/>
        <v>10710</v>
      </c>
      <c r="I224" s="40">
        <v>9000</v>
      </c>
      <c r="J224" s="40">
        <f t="shared" si="117"/>
        <v>1710</v>
      </c>
      <c r="K224" s="40">
        <f t="shared" si="118"/>
        <v>10710</v>
      </c>
      <c r="L224" s="86">
        <v>9000</v>
      </c>
      <c r="M224" s="56">
        <f t="shared" si="119"/>
        <v>1710</v>
      </c>
      <c r="N224" s="56">
        <f t="shared" si="120"/>
        <v>10710</v>
      </c>
      <c r="O224" s="56">
        <v>9000</v>
      </c>
      <c r="P224" s="56">
        <f t="shared" si="111"/>
        <v>1710</v>
      </c>
      <c r="Q224" s="56">
        <f t="shared" si="112"/>
        <v>10710</v>
      </c>
      <c r="R224" s="56">
        <v>90000</v>
      </c>
      <c r="S224" s="56">
        <f t="shared" si="113"/>
        <v>17100</v>
      </c>
      <c r="T224" s="56">
        <f t="shared" si="114"/>
        <v>107100</v>
      </c>
    </row>
    <row r="225" spans="1:20" ht="15" customHeight="1" x14ac:dyDescent="0.3">
      <c r="A225" s="39" t="s">
        <v>1259</v>
      </c>
      <c r="B225" s="21" t="s">
        <v>408</v>
      </c>
      <c r="C225" s="27" t="s">
        <v>602</v>
      </c>
      <c r="D225" s="27" t="s">
        <v>602</v>
      </c>
      <c r="E225" s="27" t="s">
        <v>602</v>
      </c>
      <c r="F225" s="40" t="s">
        <v>602</v>
      </c>
      <c r="G225" s="40" t="s">
        <v>602</v>
      </c>
      <c r="H225" s="40" t="s">
        <v>602</v>
      </c>
      <c r="I225" s="40">
        <v>950000</v>
      </c>
      <c r="J225" s="40">
        <f t="shared" si="117"/>
        <v>180500</v>
      </c>
      <c r="K225" s="40">
        <f t="shared" si="118"/>
        <v>1130500</v>
      </c>
      <c r="L225" s="86">
        <v>950000</v>
      </c>
      <c r="M225" s="56">
        <f t="shared" si="119"/>
        <v>180500</v>
      </c>
      <c r="N225" s="56">
        <f t="shared" si="120"/>
        <v>1130500</v>
      </c>
      <c r="O225" s="56" t="s">
        <v>602</v>
      </c>
      <c r="P225" s="56" t="s">
        <v>602</v>
      </c>
      <c r="Q225" s="56" t="s">
        <v>602</v>
      </c>
      <c r="R225" s="56">
        <v>950000</v>
      </c>
      <c r="S225" s="56">
        <f t="shared" si="113"/>
        <v>180500</v>
      </c>
      <c r="T225" s="56">
        <f t="shared" si="114"/>
        <v>1130500</v>
      </c>
    </row>
    <row r="226" spans="1:20" ht="15" customHeight="1" x14ac:dyDescent="0.3">
      <c r="A226" s="39" t="s">
        <v>1260</v>
      </c>
      <c r="B226" s="21" t="s">
        <v>1132</v>
      </c>
      <c r="C226" s="27">
        <v>2450000</v>
      </c>
      <c r="D226" s="27">
        <f t="shared" si="109"/>
        <v>465500</v>
      </c>
      <c r="E226" s="27">
        <f t="shared" si="110"/>
        <v>2915500</v>
      </c>
      <c r="F226" s="40">
        <v>2450000</v>
      </c>
      <c r="G226" s="40">
        <f t="shared" ref="G226:G237" si="121">F226*19%</f>
        <v>465500</v>
      </c>
      <c r="H226" s="40">
        <f t="shared" ref="H226:H237" si="122">G226+F226</f>
        <v>2915500</v>
      </c>
      <c r="I226" s="40" t="s">
        <v>602</v>
      </c>
      <c r="J226" s="40" t="s">
        <v>602</v>
      </c>
      <c r="K226" s="40" t="s">
        <v>602</v>
      </c>
      <c r="L226" s="86" t="s">
        <v>602</v>
      </c>
      <c r="M226" s="56" t="s">
        <v>602</v>
      </c>
      <c r="N226" s="56" t="s">
        <v>602</v>
      </c>
      <c r="O226" s="27">
        <v>2450000</v>
      </c>
      <c r="P226" s="56">
        <f t="shared" ref="P226:P243" si="123">O226*19%</f>
        <v>465500</v>
      </c>
      <c r="Q226" s="56">
        <f t="shared" ref="Q226:Q243" si="124">P226+O226</f>
        <v>2915500</v>
      </c>
      <c r="R226" s="27">
        <v>2450000</v>
      </c>
      <c r="S226" s="56">
        <f t="shared" si="113"/>
        <v>465500</v>
      </c>
      <c r="T226" s="56">
        <f t="shared" si="114"/>
        <v>2915500</v>
      </c>
    </row>
    <row r="227" spans="1:20" ht="15" customHeight="1" x14ac:dyDescent="0.3">
      <c r="A227" s="39" t="s">
        <v>1261</v>
      </c>
      <c r="B227" s="21" t="s">
        <v>409</v>
      </c>
      <c r="C227" s="27">
        <v>172000</v>
      </c>
      <c r="D227" s="27">
        <f t="shared" si="109"/>
        <v>32680</v>
      </c>
      <c r="E227" s="27">
        <f t="shared" si="110"/>
        <v>204680</v>
      </c>
      <c r="F227" s="40">
        <v>172000</v>
      </c>
      <c r="G227" s="40">
        <f t="shared" si="121"/>
        <v>32680</v>
      </c>
      <c r="H227" s="40">
        <f t="shared" si="122"/>
        <v>204680</v>
      </c>
      <c r="I227" s="40">
        <v>195000</v>
      </c>
      <c r="J227" s="40">
        <f t="shared" ref="J227:J243" si="125">I227*19%</f>
        <v>37050</v>
      </c>
      <c r="K227" s="40">
        <f t="shared" ref="K227:K243" si="126">J227+I227</f>
        <v>232050</v>
      </c>
      <c r="L227" s="86">
        <v>210000</v>
      </c>
      <c r="M227" s="56">
        <f t="shared" ref="M227:M243" si="127">L227*19%</f>
        <v>39900</v>
      </c>
      <c r="N227" s="56">
        <f t="shared" ref="N227:N243" si="128">M227+L227</f>
        <v>249900</v>
      </c>
      <c r="O227" s="56">
        <v>190000</v>
      </c>
      <c r="P227" s="56">
        <f t="shared" si="123"/>
        <v>36100</v>
      </c>
      <c r="Q227" s="56">
        <f t="shared" si="124"/>
        <v>226100</v>
      </c>
      <c r="R227" s="56">
        <v>260000</v>
      </c>
      <c r="S227" s="56">
        <f t="shared" si="113"/>
        <v>49400</v>
      </c>
      <c r="T227" s="56">
        <f t="shared" si="114"/>
        <v>309400</v>
      </c>
    </row>
    <row r="228" spans="1:20" ht="15" customHeight="1" x14ac:dyDescent="0.3">
      <c r="A228" s="39" t="s">
        <v>1262</v>
      </c>
      <c r="B228" s="21" t="s">
        <v>410</v>
      </c>
      <c r="C228" s="27">
        <v>45000</v>
      </c>
      <c r="D228" s="27">
        <f t="shared" si="109"/>
        <v>8550</v>
      </c>
      <c r="E228" s="27">
        <f t="shared" si="110"/>
        <v>53550</v>
      </c>
      <c r="F228" s="40">
        <v>45000</v>
      </c>
      <c r="G228" s="40">
        <f t="shared" si="121"/>
        <v>8550</v>
      </c>
      <c r="H228" s="40">
        <f t="shared" si="122"/>
        <v>53550</v>
      </c>
      <c r="I228" s="40">
        <v>55000</v>
      </c>
      <c r="J228" s="40">
        <f t="shared" si="125"/>
        <v>10450</v>
      </c>
      <c r="K228" s="40">
        <f t="shared" si="126"/>
        <v>65450</v>
      </c>
      <c r="L228" s="86">
        <v>55000</v>
      </c>
      <c r="M228" s="56">
        <f t="shared" si="127"/>
        <v>10450</v>
      </c>
      <c r="N228" s="56">
        <f t="shared" si="128"/>
        <v>65450</v>
      </c>
      <c r="O228" s="40">
        <v>55000</v>
      </c>
      <c r="P228" s="56">
        <f t="shared" si="123"/>
        <v>10450</v>
      </c>
      <c r="Q228" s="56">
        <f t="shared" si="124"/>
        <v>65450</v>
      </c>
      <c r="R228" s="56">
        <v>65000</v>
      </c>
      <c r="S228" s="56">
        <f t="shared" si="113"/>
        <v>12350</v>
      </c>
      <c r="T228" s="56">
        <f t="shared" si="114"/>
        <v>77350</v>
      </c>
    </row>
    <row r="229" spans="1:20" ht="15" customHeight="1" x14ac:dyDescent="0.3">
      <c r="A229" s="39" t="s">
        <v>1263</v>
      </c>
      <c r="B229" s="21" t="s">
        <v>1092</v>
      </c>
      <c r="C229" s="27">
        <v>40000</v>
      </c>
      <c r="D229" s="27">
        <f t="shared" si="109"/>
        <v>7600</v>
      </c>
      <c r="E229" s="27">
        <f t="shared" si="110"/>
        <v>47600</v>
      </c>
      <c r="F229" s="40">
        <v>40000</v>
      </c>
      <c r="G229" s="40">
        <f t="shared" si="121"/>
        <v>7600</v>
      </c>
      <c r="H229" s="40">
        <f t="shared" si="122"/>
        <v>47600</v>
      </c>
      <c r="I229" s="40">
        <v>50000</v>
      </c>
      <c r="J229" s="40">
        <f t="shared" si="125"/>
        <v>9500</v>
      </c>
      <c r="K229" s="40">
        <f t="shared" si="126"/>
        <v>59500</v>
      </c>
      <c r="L229" s="86">
        <v>50000</v>
      </c>
      <c r="M229" s="56">
        <f t="shared" si="127"/>
        <v>9500</v>
      </c>
      <c r="N229" s="56">
        <f t="shared" si="128"/>
        <v>59500</v>
      </c>
      <c r="O229" s="40">
        <v>50000</v>
      </c>
      <c r="P229" s="56">
        <f t="shared" si="123"/>
        <v>9500</v>
      </c>
      <c r="Q229" s="56">
        <f t="shared" si="124"/>
        <v>59500</v>
      </c>
      <c r="R229" s="56">
        <v>55000</v>
      </c>
      <c r="S229" s="56">
        <f t="shared" si="113"/>
        <v>10450</v>
      </c>
      <c r="T229" s="56">
        <f t="shared" si="114"/>
        <v>65450</v>
      </c>
    </row>
    <row r="230" spans="1:20" ht="15" customHeight="1" x14ac:dyDescent="0.3">
      <c r="A230" s="39" t="s">
        <v>1264</v>
      </c>
      <c r="B230" s="21" t="s">
        <v>411</v>
      </c>
      <c r="C230" s="27">
        <v>190000</v>
      </c>
      <c r="D230" s="27">
        <f t="shared" si="109"/>
        <v>36100</v>
      </c>
      <c r="E230" s="27">
        <f t="shared" si="110"/>
        <v>226100</v>
      </c>
      <c r="F230" s="40">
        <v>190000</v>
      </c>
      <c r="G230" s="40">
        <f t="shared" si="121"/>
        <v>36100</v>
      </c>
      <c r="H230" s="40">
        <f t="shared" si="122"/>
        <v>226100</v>
      </c>
      <c r="I230" s="40">
        <v>230000</v>
      </c>
      <c r="J230" s="40">
        <f t="shared" si="125"/>
        <v>43700</v>
      </c>
      <c r="K230" s="40">
        <f t="shared" si="126"/>
        <v>273700</v>
      </c>
      <c r="L230" s="86">
        <v>240000</v>
      </c>
      <c r="M230" s="56">
        <f t="shared" si="127"/>
        <v>45600</v>
      </c>
      <c r="N230" s="56">
        <f t="shared" si="128"/>
        <v>285600</v>
      </c>
      <c r="O230" s="56">
        <v>190000</v>
      </c>
      <c r="P230" s="56">
        <f t="shared" si="123"/>
        <v>36100</v>
      </c>
      <c r="Q230" s="56">
        <f t="shared" si="124"/>
        <v>226100</v>
      </c>
      <c r="R230" s="56">
        <v>240000</v>
      </c>
      <c r="S230" s="56">
        <f t="shared" si="113"/>
        <v>45600</v>
      </c>
      <c r="T230" s="56">
        <f t="shared" si="114"/>
        <v>285600</v>
      </c>
    </row>
    <row r="231" spans="1:20" ht="15" customHeight="1" x14ac:dyDescent="0.3">
      <c r="A231" s="39" t="s">
        <v>1265</v>
      </c>
      <c r="B231" s="21" t="s">
        <v>334</v>
      </c>
      <c r="C231" s="27">
        <v>170000</v>
      </c>
      <c r="D231" s="27">
        <f>+C231*19%</f>
        <v>32300</v>
      </c>
      <c r="E231" s="27">
        <f>+C231+D231</f>
        <v>202300</v>
      </c>
      <c r="F231" s="40">
        <v>170000</v>
      </c>
      <c r="G231" s="40">
        <f t="shared" si="121"/>
        <v>32300</v>
      </c>
      <c r="H231" s="40">
        <f t="shared" si="122"/>
        <v>202300</v>
      </c>
      <c r="I231" s="40">
        <v>240000</v>
      </c>
      <c r="J231" s="40">
        <f t="shared" si="125"/>
        <v>45600</v>
      </c>
      <c r="K231" s="40">
        <f t="shared" si="126"/>
        <v>285600</v>
      </c>
      <c r="L231" s="86">
        <v>250000</v>
      </c>
      <c r="M231" s="56">
        <f t="shared" si="127"/>
        <v>47500</v>
      </c>
      <c r="N231" s="56">
        <f t="shared" si="128"/>
        <v>297500</v>
      </c>
      <c r="O231" s="56">
        <v>180000</v>
      </c>
      <c r="P231" s="56">
        <f t="shared" si="123"/>
        <v>34200</v>
      </c>
      <c r="Q231" s="56">
        <f t="shared" si="124"/>
        <v>214200</v>
      </c>
      <c r="R231" s="56">
        <v>270000</v>
      </c>
      <c r="S231" s="56">
        <f t="shared" si="113"/>
        <v>51300</v>
      </c>
      <c r="T231" s="56">
        <f t="shared" si="114"/>
        <v>321300</v>
      </c>
    </row>
    <row r="232" spans="1:20" ht="15" customHeight="1" x14ac:dyDescent="0.3">
      <c r="A232" s="39" t="s">
        <v>1266</v>
      </c>
      <c r="B232" s="21" t="s">
        <v>1100</v>
      </c>
      <c r="C232" s="27">
        <v>110000</v>
      </c>
      <c r="D232" s="27">
        <f>+C232*19%</f>
        <v>20900</v>
      </c>
      <c r="E232" s="27">
        <f>+C232+D232</f>
        <v>130900</v>
      </c>
      <c r="F232" s="40">
        <v>110000</v>
      </c>
      <c r="G232" s="40">
        <f t="shared" si="121"/>
        <v>20900</v>
      </c>
      <c r="H232" s="40">
        <f t="shared" si="122"/>
        <v>130900</v>
      </c>
      <c r="I232" s="40">
        <v>190000</v>
      </c>
      <c r="J232" s="40">
        <f t="shared" si="125"/>
        <v>36100</v>
      </c>
      <c r="K232" s="40">
        <f t="shared" si="126"/>
        <v>226100</v>
      </c>
      <c r="L232" s="86">
        <v>198000</v>
      </c>
      <c r="M232" s="56">
        <f t="shared" si="127"/>
        <v>37620</v>
      </c>
      <c r="N232" s="56">
        <f t="shared" si="128"/>
        <v>235620</v>
      </c>
      <c r="O232" s="56">
        <v>110000</v>
      </c>
      <c r="P232" s="56">
        <f t="shared" si="123"/>
        <v>20900</v>
      </c>
      <c r="Q232" s="56">
        <f t="shared" si="124"/>
        <v>130900</v>
      </c>
      <c r="R232" s="56">
        <v>290000</v>
      </c>
      <c r="S232" s="56">
        <f t="shared" si="113"/>
        <v>55100</v>
      </c>
      <c r="T232" s="56">
        <f t="shared" si="114"/>
        <v>345100</v>
      </c>
    </row>
    <row r="233" spans="1:20" ht="15" customHeight="1" x14ac:dyDescent="0.3">
      <c r="A233" s="39" t="s">
        <v>1267</v>
      </c>
      <c r="B233" s="21" t="s">
        <v>374</v>
      </c>
      <c r="C233" s="27">
        <v>480000</v>
      </c>
      <c r="D233" s="27">
        <f>+C233*19%</f>
        <v>91200</v>
      </c>
      <c r="E233" s="27">
        <f>+C233+D233</f>
        <v>571200</v>
      </c>
      <c r="F233" s="40">
        <v>480000</v>
      </c>
      <c r="G233" s="40">
        <f t="shared" si="121"/>
        <v>91200</v>
      </c>
      <c r="H233" s="40">
        <f t="shared" si="122"/>
        <v>571200</v>
      </c>
      <c r="I233" s="40">
        <v>980000</v>
      </c>
      <c r="J233" s="40">
        <f t="shared" si="125"/>
        <v>186200</v>
      </c>
      <c r="K233" s="40">
        <f t="shared" si="126"/>
        <v>1166200</v>
      </c>
      <c r="L233" s="86">
        <v>1240000</v>
      </c>
      <c r="M233" s="56">
        <f t="shared" si="127"/>
        <v>235600</v>
      </c>
      <c r="N233" s="56">
        <f t="shared" si="128"/>
        <v>1475600</v>
      </c>
      <c r="O233" s="56">
        <v>650000</v>
      </c>
      <c r="P233" s="56">
        <f t="shared" si="123"/>
        <v>123500</v>
      </c>
      <c r="Q233" s="56">
        <f t="shared" si="124"/>
        <v>773500</v>
      </c>
      <c r="R233" s="56">
        <v>1940000</v>
      </c>
      <c r="S233" s="56">
        <f t="shared" si="113"/>
        <v>368600</v>
      </c>
      <c r="T233" s="56">
        <f t="shared" si="114"/>
        <v>2308600</v>
      </c>
    </row>
    <row r="234" spans="1:20" ht="15" customHeight="1" x14ac:dyDescent="0.3">
      <c r="A234" s="39" t="s">
        <v>1268</v>
      </c>
      <c r="B234" s="21" t="s">
        <v>1101</v>
      </c>
      <c r="C234" s="27">
        <v>140000</v>
      </c>
      <c r="D234" s="27">
        <f>+C234*19%</f>
        <v>26600</v>
      </c>
      <c r="E234" s="27">
        <f>+C234+D234</f>
        <v>166600</v>
      </c>
      <c r="F234" s="40">
        <v>140000</v>
      </c>
      <c r="G234" s="40">
        <f t="shared" si="121"/>
        <v>26600</v>
      </c>
      <c r="H234" s="40">
        <f t="shared" si="122"/>
        <v>166600</v>
      </c>
      <c r="I234" s="40">
        <v>190000</v>
      </c>
      <c r="J234" s="40">
        <f t="shared" si="125"/>
        <v>36100</v>
      </c>
      <c r="K234" s="40">
        <f t="shared" si="126"/>
        <v>226100</v>
      </c>
      <c r="L234" s="86">
        <v>195000</v>
      </c>
      <c r="M234" s="56">
        <f t="shared" si="127"/>
        <v>37050</v>
      </c>
      <c r="N234" s="56">
        <f t="shared" si="128"/>
        <v>232050</v>
      </c>
      <c r="O234" s="56">
        <v>130000</v>
      </c>
      <c r="P234" s="56">
        <f t="shared" si="123"/>
        <v>24700</v>
      </c>
      <c r="Q234" s="56">
        <f t="shared" si="124"/>
        <v>154700</v>
      </c>
      <c r="R234" s="56">
        <v>240000</v>
      </c>
      <c r="S234" s="56">
        <f t="shared" si="113"/>
        <v>45600</v>
      </c>
      <c r="T234" s="56">
        <f t="shared" si="114"/>
        <v>285600</v>
      </c>
    </row>
    <row r="235" spans="1:20" ht="15" customHeight="1" x14ac:dyDescent="0.3">
      <c r="A235" s="39" t="s">
        <v>1269</v>
      </c>
      <c r="B235" s="21" t="s">
        <v>412</v>
      </c>
      <c r="C235" s="27">
        <v>2140000</v>
      </c>
      <c r="D235" s="27">
        <f t="shared" si="109"/>
        <v>406600</v>
      </c>
      <c r="E235" s="27">
        <f t="shared" si="110"/>
        <v>2546600</v>
      </c>
      <c r="F235" s="40">
        <v>2140000</v>
      </c>
      <c r="G235" s="40">
        <f t="shared" si="121"/>
        <v>406600</v>
      </c>
      <c r="H235" s="40">
        <f t="shared" si="122"/>
        <v>2546600</v>
      </c>
      <c r="I235" s="40">
        <v>1729000</v>
      </c>
      <c r="J235" s="40">
        <f t="shared" si="125"/>
        <v>328510</v>
      </c>
      <c r="K235" s="40">
        <f t="shared" si="126"/>
        <v>2057510</v>
      </c>
      <c r="L235" s="40">
        <v>1729000</v>
      </c>
      <c r="M235" s="56">
        <f t="shared" si="127"/>
        <v>328510</v>
      </c>
      <c r="N235" s="56">
        <f t="shared" si="128"/>
        <v>2057510</v>
      </c>
      <c r="O235" s="40">
        <v>1729000</v>
      </c>
      <c r="P235" s="56">
        <f t="shared" si="123"/>
        <v>328510</v>
      </c>
      <c r="Q235" s="56">
        <f t="shared" si="124"/>
        <v>2057510</v>
      </c>
      <c r="R235" s="41">
        <v>1729000</v>
      </c>
      <c r="S235" s="56">
        <f t="shared" si="113"/>
        <v>328510</v>
      </c>
      <c r="T235" s="56">
        <f t="shared" si="114"/>
        <v>2057510</v>
      </c>
    </row>
    <row r="236" spans="1:20" ht="15" customHeight="1" x14ac:dyDescent="0.3">
      <c r="A236" s="39" t="s">
        <v>1395</v>
      </c>
      <c r="B236" s="21" t="s">
        <v>1056</v>
      </c>
      <c r="C236" s="27">
        <v>55000</v>
      </c>
      <c r="D236" s="27">
        <f t="shared" si="109"/>
        <v>10450</v>
      </c>
      <c r="E236" s="27">
        <f t="shared" si="110"/>
        <v>65450</v>
      </c>
      <c r="F236" s="40">
        <v>55000</v>
      </c>
      <c r="G236" s="40">
        <f t="shared" si="121"/>
        <v>10450</v>
      </c>
      <c r="H236" s="40">
        <f t="shared" si="122"/>
        <v>65450</v>
      </c>
      <c r="I236" s="40">
        <v>55000</v>
      </c>
      <c r="J236" s="40">
        <f t="shared" si="125"/>
        <v>10450</v>
      </c>
      <c r="K236" s="40">
        <f t="shared" si="126"/>
        <v>65450</v>
      </c>
      <c r="L236" s="40">
        <v>55000</v>
      </c>
      <c r="M236" s="56">
        <f t="shared" si="127"/>
        <v>10450</v>
      </c>
      <c r="N236" s="56">
        <f t="shared" si="128"/>
        <v>65450</v>
      </c>
      <c r="O236" s="40">
        <v>55000</v>
      </c>
      <c r="P236" s="56">
        <f t="shared" si="123"/>
        <v>10450</v>
      </c>
      <c r="Q236" s="56">
        <f t="shared" si="124"/>
        <v>65450</v>
      </c>
      <c r="R236" s="41">
        <v>55000</v>
      </c>
      <c r="S236" s="56">
        <f t="shared" si="113"/>
        <v>10450</v>
      </c>
      <c r="T236" s="56">
        <f t="shared" si="114"/>
        <v>65450</v>
      </c>
    </row>
    <row r="237" spans="1:20" ht="15" customHeight="1" x14ac:dyDescent="0.3">
      <c r="A237" s="39" t="s">
        <v>1396</v>
      </c>
      <c r="B237" s="21" t="s">
        <v>1057</v>
      </c>
      <c r="C237" s="27">
        <v>24500</v>
      </c>
      <c r="D237" s="27">
        <f t="shared" si="109"/>
        <v>4655</v>
      </c>
      <c r="E237" s="27">
        <f t="shared" si="110"/>
        <v>29155</v>
      </c>
      <c r="F237" s="40">
        <v>24500</v>
      </c>
      <c r="G237" s="40">
        <f t="shared" si="121"/>
        <v>4655</v>
      </c>
      <c r="H237" s="40">
        <f t="shared" si="122"/>
        <v>29155</v>
      </c>
      <c r="I237" s="40">
        <v>24500</v>
      </c>
      <c r="J237" s="40">
        <f t="shared" si="125"/>
        <v>4655</v>
      </c>
      <c r="K237" s="40">
        <f t="shared" si="126"/>
        <v>29155</v>
      </c>
      <c r="L237" s="40">
        <v>24500</v>
      </c>
      <c r="M237" s="56">
        <f t="shared" si="127"/>
        <v>4655</v>
      </c>
      <c r="N237" s="56">
        <f t="shared" si="128"/>
        <v>29155</v>
      </c>
      <c r="O237" s="40">
        <v>24500</v>
      </c>
      <c r="P237" s="56">
        <f t="shared" si="123"/>
        <v>4655</v>
      </c>
      <c r="Q237" s="56">
        <f t="shared" si="124"/>
        <v>29155</v>
      </c>
      <c r="R237" s="41">
        <v>24500</v>
      </c>
      <c r="S237" s="56">
        <f t="shared" si="113"/>
        <v>4655</v>
      </c>
      <c r="T237" s="56">
        <f t="shared" si="114"/>
        <v>29155</v>
      </c>
    </row>
    <row r="238" spans="1:20" ht="15" customHeight="1" x14ac:dyDescent="0.3">
      <c r="A238" s="39" t="s">
        <v>1528</v>
      </c>
      <c r="B238" s="21" t="s">
        <v>413</v>
      </c>
      <c r="C238" s="27">
        <v>650000</v>
      </c>
      <c r="D238" s="27">
        <f t="shared" si="109"/>
        <v>123500</v>
      </c>
      <c r="E238" s="27">
        <f t="shared" si="110"/>
        <v>773500</v>
      </c>
      <c r="F238" s="40">
        <v>650000</v>
      </c>
      <c r="G238" s="40">
        <f t="shared" ref="G238:G243" si="129">F238*19%</f>
        <v>123500</v>
      </c>
      <c r="H238" s="40">
        <f t="shared" ref="H238:H243" si="130">G238+F238</f>
        <v>773500</v>
      </c>
      <c r="I238" s="40">
        <v>650000</v>
      </c>
      <c r="J238" s="40">
        <f t="shared" si="125"/>
        <v>123500</v>
      </c>
      <c r="K238" s="40">
        <f t="shared" si="126"/>
        <v>773500</v>
      </c>
      <c r="L238" s="40">
        <v>650000</v>
      </c>
      <c r="M238" s="56">
        <f t="shared" si="127"/>
        <v>123500</v>
      </c>
      <c r="N238" s="56">
        <f t="shared" si="128"/>
        <v>773500</v>
      </c>
      <c r="O238" s="40">
        <v>650000</v>
      </c>
      <c r="P238" s="56">
        <f t="shared" si="123"/>
        <v>123500</v>
      </c>
      <c r="Q238" s="56">
        <f t="shared" si="124"/>
        <v>773500</v>
      </c>
      <c r="R238" s="87">
        <v>650000</v>
      </c>
      <c r="S238" s="56">
        <f t="shared" si="113"/>
        <v>123500</v>
      </c>
      <c r="T238" s="56">
        <f t="shared" si="114"/>
        <v>773500</v>
      </c>
    </row>
    <row r="239" spans="1:20" ht="15" customHeight="1" x14ac:dyDescent="0.3">
      <c r="A239" s="39" t="s">
        <v>1529</v>
      </c>
      <c r="B239" s="21" t="s">
        <v>414</v>
      </c>
      <c r="C239" s="27">
        <v>18000</v>
      </c>
      <c r="D239" s="27">
        <f t="shared" si="109"/>
        <v>3420</v>
      </c>
      <c r="E239" s="27">
        <f t="shared" si="110"/>
        <v>21420</v>
      </c>
      <c r="F239" s="40">
        <v>18000</v>
      </c>
      <c r="G239" s="40">
        <f t="shared" si="129"/>
        <v>3420</v>
      </c>
      <c r="H239" s="40">
        <f t="shared" si="130"/>
        <v>21420</v>
      </c>
      <c r="I239" s="40">
        <v>18000</v>
      </c>
      <c r="J239" s="40">
        <f t="shared" si="125"/>
        <v>3420</v>
      </c>
      <c r="K239" s="40">
        <f t="shared" si="126"/>
        <v>21420</v>
      </c>
      <c r="L239" s="40">
        <v>18000</v>
      </c>
      <c r="M239" s="56">
        <f t="shared" si="127"/>
        <v>3420</v>
      </c>
      <c r="N239" s="56">
        <f t="shared" si="128"/>
        <v>21420</v>
      </c>
      <c r="O239" s="40">
        <v>18000</v>
      </c>
      <c r="P239" s="56">
        <f t="shared" si="123"/>
        <v>3420</v>
      </c>
      <c r="Q239" s="56">
        <f t="shared" si="124"/>
        <v>21420</v>
      </c>
      <c r="R239" s="87">
        <v>18000</v>
      </c>
      <c r="S239" s="56">
        <f t="shared" si="113"/>
        <v>3420</v>
      </c>
      <c r="T239" s="56">
        <f t="shared" si="114"/>
        <v>21420</v>
      </c>
    </row>
    <row r="240" spans="1:20" ht="15" customHeight="1" x14ac:dyDescent="0.3">
      <c r="A240" s="39" t="s">
        <v>1530</v>
      </c>
      <c r="B240" s="21" t="s">
        <v>415</v>
      </c>
      <c r="C240" s="27">
        <v>18000</v>
      </c>
      <c r="D240" s="27">
        <f t="shared" si="109"/>
        <v>3420</v>
      </c>
      <c r="E240" s="27">
        <f t="shared" si="110"/>
        <v>21420</v>
      </c>
      <c r="F240" s="40">
        <v>18000</v>
      </c>
      <c r="G240" s="40">
        <f t="shared" si="129"/>
        <v>3420</v>
      </c>
      <c r="H240" s="40">
        <f t="shared" si="130"/>
        <v>21420</v>
      </c>
      <c r="I240" s="40">
        <v>18000</v>
      </c>
      <c r="J240" s="40">
        <f t="shared" si="125"/>
        <v>3420</v>
      </c>
      <c r="K240" s="40">
        <f t="shared" si="126"/>
        <v>21420</v>
      </c>
      <c r="L240" s="40">
        <v>18000</v>
      </c>
      <c r="M240" s="56">
        <f t="shared" si="127"/>
        <v>3420</v>
      </c>
      <c r="N240" s="56">
        <f t="shared" si="128"/>
        <v>21420</v>
      </c>
      <c r="O240" s="40">
        <v>18000</v>
      </c>
      <c r="P240" s="56">
        <f t="shared" si="123"/>
        <v>3420</v>
      </c>
      <c r="Q240" s="56">
        <f t="shared" si="124"/>
        <v>21420</v>
      </c>
      <c r="R240" s="87">
        <v>18000</v>
      </c>
      <c r="S240" s="56">
        <f t="shared" si="113"/>
        <v>3420</v>
      </c>
      <c r="T240" s="56">
        <f t="shared" si="114"/>
        <v>21420</v>
      </c>
    </row>
    <row r="241" spans="1:20" ht="15" customHeight="1" x14ac:dyDescent="0.3">
      <c r="A241" s="39" t="s">
        <v>1545</v>
      </c>
      <c r="B241" s="21" t="s">
        <v>416</v>
      </c>
      <c r="C241" s="27">
        <v>18000</v>
      </c>
      <c r="D241" s="27">
        <f t="shared" si="109"/>
        <v>3420</v>
      </c>
      <c r="E241" s="27">
        <f t="shared" si="110"/>
        <v>21420</v>
      </c>
      <c r="F241" s="40">
        <v>18000</v>
      </c>
      <c r="G241" s="40">
        <f t="shared" si="129"/>
        <v>3420</v>
      </c>
      <c r="H241" s="40">
        <f t="shared" si="130"/>
        <v>21420</v>
      </c>
      <c r="I241" s="40">
        <v>18000</v>
      </c>
      <c r="J241" s="40">
        <f t="shared" si="125"/>
        <v>3420</v>
      </c>
      <c r="K241" s="40">
        <f t="shared" si="126"/>
        <v>21420</v>
      </c>
      <c r="L241" s="40">
        <v>18000</v>
      </c>
      <c r="M241" s="56">
        <f t="shared" si="127"/>
        <v>3420</v>
      </c>
      <c r="N241" s="56">
        <f t="shared" si="128"/>
        <v>21420</v>
      </c>
      <c r="O241" s="40">
        <v>18000</v>
      </c>
      <c r="P241" s="56">
        <f t="shared" si="123"/>
        <v>3420</v>
      </c>
      <c r="Q241" s="56">
        <f t="shared" si="124"/>
        <v>21420</v>
      </c>
      <c r="R241" s="87">
        <v>18000</v>
      </c>
      <c r="S241" s="56">
        <f t="shared" si="113"/>
        <v>3420</v>
      </c>
      <c r="T241" s="56">
        <f t="shared" si="114"/>
        <v>21420</v>
      </c>
    </row>
    <row r="242" spans="1:20" ht="15" customHeight="1" x14ac:dyDescent="0.3">
      <c r="A242" s="39" t="s">
        <v>1602</v>
      </c>
      <c r="B242" s="21" t="s">
        <v>417</v>
      </c>
      <c r="C242" s="27">
        <v>9000</v>
      </c>
      <c r="D242" s="27">
        <f t="shared" si="109"/>
        <v>1710</v>
      </c>
      <c r="E242" s="27">
        <f t="shared" si="110"/>
        <v>10710</v>
      </c>
      <c r="F242" s="40">
        <v>9000</v>
      </c>
      <c r="G242" s="40">
        <f t="shared" si="129"/>
        <v>1710</v>
      </c>
      <c r="H242" s="40">
        <f t="shared" si="130"/>
        <v>10710</v>
      </c>
      <c r="I242" s="40">
        <v>9000</v>
      </c>
      <c r="J242" s="40">
        <f t="shared" si="125"/>
        <v>1710</v>
      </c>
      <c r="K242" s="40">
        <f t="shared" si="126"/>
        <v>10710</v>
      </c>
      <c r="L242" s="40">
        <v>9000</v>
      </c>
      <c r="M242" s="56">
        <f t="shared" si="127"/>
        <v>1710</v>
      </c>
      <c r="N242" s="56">
        <f t="shared" si="128"/>
        <v>10710</v>
      </c>
      <c r="O242" s="40">
        <v>9000</v>
      </c>
      <c r="P242" s="56">
        <f t="shared" si="123"/>
        <v>1710</v>
      </c>
      <c r="Q242" s="56">
        <f t="shared" si="124"/>
        <v>10710</v>
      </c>
      <c r="R242" s="87">
        <v>9000</v>
      </c>
      <c r="S242" s="56">
        <f t="shared" si="113"/>
        <v>1710</v>
      </c>
      <c r="T242" s="56">
        <f t="shared" si="114"/>
        <v>10710</v>
      </c>
    </row>
    <row r="243" spans="1:20" ht="15" customHeight="1" x14ac:dyDescent="0.3">
      <c r="A243" s="39" t="s">
        <v>1603</v>
      </c>
      <c r="B243" s="21" t="s">
        <v>418</v>
      </c>
      <c r="C243" s="27">
        <v>20000</v>
      </c>
      <c r="D243" s="27">
        <f t="shared" si="109"/>
        <v>3800</v>
      </c>
      <c r="E243" s="27">
        <f t="shared" si="110"/>
        <v>23800</v>
      </c>
      <c r="F243" s="40">
        <v>20000</v>
      </c>
      <c r="G243" s="40">
        <f t="shared" si="129"/>
        <v>3800</v>
      </c>
      <c r="H243" s="40">
        <f t="shared" si="130"/>
        <v>23800</v>
      </c>
      <c r="I243" s="40">
        <v>20000</v>
      </c>
      <c r="J243" s="40">
        <f t="shared" si="125"/>
        <v>3800</v>
      </c>
      <c r="K243" s="40">
        <f t="shared" si="126"/>
        <v>23800</v>
      </c>
      <c r="L243" s="40">
        <v>28000</v>
      </c>
      <c r="M243" s="56">
        <f t="shared" si="127"/>
        <v>5320</v>
      </c>
      <c r="N243" s="56">
        <f t="shared" si="128"/>
        <v>33320</v>
      </c>
      <c r="O243" s="40">
        <v>28000</v>
      </c>
      <c r="P243" s="56">
        <f t="shared" si="123"/>
        <v>5320</v>
      </c>
      <c r="Q243" s="56">
        <f t="shared" si="124"/>
        <v>33320</v>
      </c>
      <c r="R243" s="87">
        <v>28000</v>
      </c>
      <c r="S243" s="56">
        <f t="shared" si="113"/>
        <v>5320</v>
      </c>
      <c r="T243" s="56">
        <f t="shared" si="114"/>
        <v>33320</v>
      </c>
    </row>
    <row r="244" spans="1:20" ht="24.75" customHeight="1" x14ac:dyDescent="0.3">
      <c r="A244" s="117">
        <v>7</v>
      </c>
      <c r="B244" s="118" t="s">
        <v>419</v>
      </c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1"/>
      <c r="T244" s="121"/>
    </row>
    <row r="245" spans="1:20" ht="15" customHeight="1" x14ac:dyDescent="0.3">
      <c r="A245" s="39" t="s">
        <v>765</v>
      </c>
      <c r="B245" s="21" t="s">
        <v>420</v>
      </c>
      <c r="C245" s="27">
        <v>124000</v>
      </c>
      <c r="D245" s="27">
        <f t="shared" si="109"/>
        <v>23560</v>
      </c>
      <c r="E245" s="27">
        <f t="shared" si="110"/>
        <v>147560</v>
      </c>
      <c r="F245" s="40">
        <v>124000</v>
      </c>
      <c r="G245" s="40">
        <f t="shared" ref="G245:G253" si="131">F245*19%</f>
        <v>23560</v>
      </c>
      <c r="H245" s="40">
        <f t="shared" ref="H245:H253" si="132">G245+F245</f>
        <v>147560</v>
      </c>
      <c r="I245" s="40">
        <v>260000</v>
      </c>
      <c r="J245" s="40">
        <f t="shared" ref="J245:J259" si="133">I245*19%</f>
        <v>49400</v>
      </c>
      <c r="K245" s="40">
        <f t="shared" ref="K245:K259" si="134">J245+I245</f>
        <v>309400</v>
      </c>
      <c r="L245" s="86">
        <v>260000</v>
      </c>
      <c r="M245" s="56">
        <f>L245*19%</f>
        <v>49400</v>
      </c>
      <c r="N245" s="56">
        <f>M245+L245</f>
        <v>309400</v>
      </c>
      <c r="O245" s="56">
        <v>260000</v>
      </c>
      <c r="P245" s="56">
        <f>O245*19%</f>
        <v>49400</v>
      </c>
      <c r="Q245" s="56">
        <f>P245+O245</f>
        <v>309400</v>
      </c>
      <c r="R245" s="88">
        <v>340000</v>
      </c>
      <c r="S245" s="56">
        <f>R245*19%</f>
        <v>64600</v>
      </c>
      <c r="T245" s="56">
        <f>S245+R245</f>
        <v>404600</v>
      </c>
    </row>
    <row r="246" spans="1:20" ht="15" customHeight="1" x14ac:dyDescent="0.3">
      <c r="A246" s="39" t="s">
        <v>766</v>
      </c>
      <c r="B246" s="21" t="s">
        <v>421</v>
      </c>
      <c r="C246" s="27">
        <v>570000</v>
      </c>
      <c r="D246" s="27">
        <f t="shared" si="109"/>
        <v>108300</v>
      </c>
      <c r="E246" s="27">
        <f t="shared" si="110"/>
        <v>678300</v>
      </c>
      <c r="F246" s="40">
        <v>570000</v>
      </c>
      <c r="G246" s="40">
        <f t="shared" si="131"/>
        <v>108300</v>
      </c>
      <c r="H246" s="40">
        <f t="shared" si="132"/>
        <v>678300</v>
      </c>
      <c r="I246" s="40">
        <v>1043000</v>
      </c>
      <c r="J246" s="40">
        <f t="shared" si="133"/>
        <v>198170</v>
      </c>
      <c r="K246" s="40">
        <f t="shared" si="134"/>
        <v>1241170</v>
      </c>
      <c r="L246" s="86">
        <v>1150000</v>
      </c>
      <c r="M246" s="56">
        <f t="shared" ref="M246:M259" si="135">L246*19%</f>
        <v>218500</v>
      </c>
      <c r="N246" s="56">
        <f t="shared" ref="N246:N259" si="136">M246+L246</f>
        <v>1368500</v>
      </c>
      <c r="O246" s="56">
        <v>480000</v>
      </c>
      <c r="P246" s="56">
        <f t="shared" ref="P246:P259" si="137">O246*19%</f>
        <v>91200</v>
      </c>
      <c r="Q246" s="56">
        <f t="shared" ref="Q246:Q259" si="138">P246+O246</f>
        <v>571200</v>
      </c>
      <c r="R246" s="88">
        <v>1340000</v>
      </c>
      <c r="S246" s="56">
        <f t="shared" ref="S246:S259" si="139">R246*19%</f>
        <v>254600</v>
      </c>
      <c r="T246" s="56">
        <f t="shared" ref="T246:T259" si="140">S246+R246</f>
        <v>1594600</v>
      </c>
    </row>
    <row r="247" spans="1:20" ht="15" customHeight="1" x14ac:dyDescent="0.3">
      <c r="A247" s="39" t="s">
        <v>767</v>
      </c>
      <c r="B247" s="21" t="s">
        <v>422</v>
      </c>
      <c r="C247" s="27">
        <v>165000</v>
      </c>
      <c r="D247" s="27">
        <f t="shared" si="109"/>
        <v>31350</v>
      </c>
      <c r="E247" s="27">
        <f t="shared" si="110"/>
        <v>196350</v>
      </c>
      <c r="F247" s="40">
        <v>165000</v>
      </c>
      <c r="G247" s="40">
        <f t="shared" si="131"/>
        <v>31350</v>
      </c>
      <c r="H247" s="40">
        <f t="shared" si="132"/>
        <v>196350</v>
      </c>
      <c r="I247" s="40">
        <v>230000</v>
      </c>
      <c r="J247" s="40">
        <f t="shared" si="133"/>
        <v>43700</v>
      </c>
      <c r="K247" s="40">
        <f t="shared" si="134"/>
        <v>273700</v>
      </c>
      <c r="L247" s="86">
        <v>230000</v>
      </c>
      <c r="M247" s="56">
        <f t="shared" si="135"/>
        <v>43700</v>
      </c>
      <c r="N247" s="56">
        <f t="shared" si="136"/>
        <v>273700</v>
      </c>
      <c r="O247" s="56">
        <v>150000</v>
      </c>
      <c r="P247" s="56">
        <f t="shared" si="137"/>
        <v>28500</v>
      </c>
      <c r="Q247" s="56">
        <f t="shared" si="138"/>
        <v>178500</v>
      </c>
      <c r="R247" s="88">
        <v>240000</v>
      </c>
      <c r="S247" s="56">
        <f t="shared" si="139"/>
        <v>45600</v>
      </c>
      <c r="T247" s="56">
        <f t="shared" si="140"/>
        <v>285600</v>
      </c>
    </row>
    <row r="248" spans="1:20" ht="15" customHeight="1" x14ac:dyDescent="0.3">
      <c r="A248" s="39" t="s">
        <v>768</v>
      </c>
      <c r="B248" s="21" t="s">
        <v>423</v>
      </c>
      <c r="C248" s="27">
        <v>190000</v>
      </c>
      <c r="D248" s="27">
        <f t="shared" si="109"/>
        <v>36100</v>
      </c>
      <c r="E248" s="27">
        <f t="shared" si="110"/>
        <v>226100</v>
      </c>
      <c r="F248" s="40">
        <v>190000</v>
      </c>
      <c r="G248" s="40">
        <f t="shared" si="131"/>
        <v>36100</v>
      </c>
      <c r="H248" s="40">
        <f t="shared" si="132"/>
        <v>226100</v>
      </c>
      <c r="I248" s="40">
        <v>190000</v>
      </c>
      <c r="J248" s="40">
        <f t="shared" si="133"/>
        <v>36100</v>
      </c>
      <c r="K248" s="40">
        <f t="shared" si="134"/>
        <v>226100</v>
      </c>
      <c r="L248" s="86">
        <v>190000</v>
      </c>
      <c r="M248" s="56">
        <f t="shared" si="135"/>
        <v>36100</v>
      </c>
      <c r="N248" s="56">
        <f t="shared" si="136"/>
        <v>226100</v>
      </c>
      <c r="O248" s="56">
        <v>165000</v>
      </c>
      <c r="P248" s="56">
        <f t="shared" si="137"/>
        <v>31350</v>
      </c>
      <c r="Q248" s="56">
        <f t="shared" si="138"/>
        <v>196350</v>
      </c>
      <c r="R248" s="88">
        <v>230000</v>
      </c>
      <c r="S248" s="56">
        <f t="shared" si="139"/>
        <v>43700</v>
      </c>
      <c r="T248" s="56">
        <f t="shared" si="140"/>
        <v>273700</v>
      </c>
    </row>
    <row r="249" spans="1:20" ht="15" customHeight="1" x14ac:dyDescent="0.3">
      <c r="A249" s="39" t="s">
        <v>769</v>
      </c>
      <c r="B249" s="21" t="s">
        <v>424</v>
      </c>
      <c r="C249" s="27">
        <v>380000</v>
      </c>
      <c r="D249" s="27">
        <f t="shared" si="109"/>
        <v>72200</v>
      </c>
      <c r="E249" s="27">
        <f t="shared" si="110"/>
        <v>452200</v>
      </c>
      <c r="F249" s="40">
        <v>380000</v>
      </c>
      <c r="G249" s="40">
        <f t="shared" si="131"/>
        <v>72200</v>
      </c>
      <c r="H249" s="40">
        <f t="shared" si="132"/>
        <v>452200</v>
      </c>
      <c r="I249" s="40">
        <v>520000</v>
      </c>
      <c r="J249" s="40">
        <f t="shared" si="133"/>
        <v>98800</v>
      </c>
      <c r="K249" s="40">
        <f t="shared" si="134"/>
        <v>618800</v>
      </c>
      <c r="L249" s="86">
        <v>540000</v>
      </c>
      <c r="M249" s="56">
        <f t="shared" si="135"/>
        <v>102600</v>
      </c>
      <c r="N249" s="56">
        <f t="shared" si="136"/>
        <v>642600</v>
      </c>
      <c r="O249" s="56">
        <v>380000</v>
      </c>
      <c r="P249" s="56">
        <f t="shared" si="137"/>
        <v>72200</v>
      </c>
      <c r="Q249" s="56">
        <f t="shared" si="138"/>
        <v>452200</v>
      </c>
      <c r="R249" s="88">
        <v>580000</v>
      </c>
      <c r="S249" s="56">
        <f t="shared" si="139"/>
        <v>110200</v>
      </c>
      <c r="T249" s="56">
        <f t="shared" si="140"/>
        <v>690200</v>
      </c>
    </row>
    <row r="250" spans="1:20" ht="15" customHeight="1" x14ac:dyDescent="0.3">
      <c r="A250" s="39" t="s">
        <v>770</v>
      </c>
      <c r="B250" s="21" t="s">
        <v>425</v>
      </c>
      <c r="C250" s="27">
        <v>864000</v>
      </c>
      <c r="D250" s="27">
        <f t="shared" si="109"/>
        <v>164160</v>
      </c>
      <c r="E250" s="27">
        <f t="shared" si="110"/>
        <v>1028160</v>
      </c>
      <c r="F250" s="40">
        <v>864000</v>
      </c>
      <c r="G250" s="40">
        <f t="shared" si="131"/>
        <v>164160</v>
      </c>
      <c r="H250" s="40">
        <f t="shared" si="132"/>
        <v>1028160</v>
      </c>
      <c r="I250" s="40">
        <v>1720000</v>
      </c>
      <c r="J250" s="40">
        <f t="shared" si="133"/>
        <v>326800</v>
      </c>
      <c r="K250" s="40">
        <f t="shared" si="134"/>
        <v>2046800</v>
      </c>
      <c r="L250" s="86">
        <v>1750000</v>
      </c>
      <c r="M250" s="56">
        <f t="shared" si="135"/>
        <v>332500</v>
      </c>
      <c r="N250" s="56">
        <f t="shared" si="136"/>
        <v>2082500</v>
      </c>
      <c r="O250" s="56">
        <v>950000</v>
      </c>
      <c r="P250" s="56">
        <f t="shared" si="137"/>
        <v>180500</v>
      </c>
      <c r="Q250" s="56">
        <f t="shared" si="138"/>
        <v>1130500</v>
      </c>
      <c r="R250" s="88">
        <v>2130000</v>
      </c>
      <c r="S250" s="56">
        <f t="shared" si="139"/>
        <v>404700</v>
      </c>
      <c r="T250" s="56">
        <f t="shared" si="140"/>
        <v>2534700</v>
      </c>
    </row>
    <row r="251" spans="1:20" ht="15" customHeight="1" x14ac:dyDescent="0.3">
      <c r="A251" s="39" t="s">
        <v>771</v>
      </c>
      <c r="B251" s="21" t="s">
        <v>426</v>
      </c>
      <c r="C251" s="27">
        <v>40000</v>
      </c>
      <c r="D251" s="27">
        <f t="shared" si="109"/>
        <v>7600</v>
      </c>
      <c r="E251" s="27">
        <f t="shared" si="110"/>
        <v>47600</v>
      </c>
      <c r="F251" s="40">
        <v>40000</v>
      </c>
      <c r="G251" s="40">
        <f t="shared" si="131"/>
        <v>7600</v>
      </c>
      <c r="H251" s="40">
        <f t="shared" si="132"/>
        <v>47600</v>
      </c>
      <c r="I251" s="40">
        <v>45000</v>
      </c>
      <c r="J251" s="40">
        <f t="shared" si="133"/>
        <v>8550</v>
      </c>
      <c r="K251" s="40">
        <f t="shared" si="134"/>
        <v>53550</v>
      </c>
      <c r="L251" s="86">
        <v>45000</v>
      </c>
      <c r="M251" s="56">
        <f t="shared" si="135"/>
        <v>8550</v>
      </c>
      <c r="N251" s="56">
        <f t="shared" si="136"/>
        <v>53550</v>
      </c>
      <c r="O251" s="56">
        <v>35000</v>
      </c>
      <c r="P251" s="56">
        <f t="shared" si="137"/>
        <v>6650</v>
      </c>
      <c r="Q251" s="56">
        <f t="shared" si="138"/>
        <v>41650</v>
      </c>
      <c r="R251" s="56">
        <v>45000</v>
      </c>
      <c r="S251" s="56">
        <f t="shared" si="139"/>
        <v>8550</v>
      </c>
      <c r="T251" s="56">
        <f t="shared" si="140"/>
        <v>53550</v>
      </c>
    </row>
    <row r="252" spans="1:20" ht="15" customHeight="1" x14ac:dyDescent="0.3">
      <c r="A252" s="127" t="s">
        <v>772</v>
      </c>
      <c r="B252" s="126" t="s">
        <v>1585</v>
      </c>
      <c r="C252" s="128">
        <v>85000</v>
      </c>
      <c r="D252" s="128">
        <f t="shared" si="109"/>
        <v>16150</v>
      </c>
      <c r="E252" s="128">
        <f t="shared" si="110"/>
        <v>101150</v>
      </c>
      <c r="F252" s="129">
        <v>85000</v>
      </c>
      <c r="G252" s="129">
        <f t="shared" si="131"/>
        <v>16150</v>
      </c>
      <c r="H252" s="129">
        <f t="shared" si="132"/>
        <v>101150</v>
      </c>
      <c r="I252" s="129">
        <v>85000</v>
      </c>
      <c r="J252" s="129">
        <f t="shared" si="133"/>
        <v>16150</v>
      </c>
      <c r="K252" s="129">
        <f t="shared" si="134"/>
        <v>101150</v>
      </c>
      <c r="L252" s="131">
        <v>85000</v>
      </c>
      <c r="M252" s="132">
        <f t="shared" si="135"/>
        <v>16150</v>
      </c>
      <c r="N252" s="132">
        <f t="shared" si="136"/>
        <v>101150</v>
      </c>
      <c r="O252" s="132">
        <v>85000</v>
      </c>
      <c r="P252" s="132">
        <f t="shared" si="137"/>
        <v>16150</v>
      </c>
      <c r="Q252" s="132">
        <f t="shared" si="138"/>
        <v>101150</v>
      </c>
      <c r="R252" s="132">
        <v>85000</v>
      </c>
      <c r="S252" s="132">
        <f t="shared" si="139"/>
        <v>16150</v>
      </c>
      <c r="T252" s="132">
        <f t="shared" si="140"/>
        <v>101150</v>
      </c>
    </row>
    <row r="253" spans="1:20" ht="15" customHeight="1" x14ac:dyDescent="0.3">
      <c r="A253" s="39" t="s">
        <v>773</v>
      </c>
      <c r="B253" s="21" t="s">
        <v>427</v>
      </c>
      <c r="C253" s="27">
        <v>230000</v>
      </c>
      <c r="D253" s="27">
        <f t="shared" si="109"/>
        <v>43700</v>
      </c>
      <c r="E253" s="27">
        <f t="shared" si="110"/>
        <v>273700</v>
      </c>
      <c r="F253" s="40">
        <v>230000</v>
      </c>
      <c r="G253" s="40">
        <f t="shared" si="131"/>
        <v>43700</v>
      </c>
      <c r="H253" s="40">
        <f t="shared" si="132"/>
        <v>273700</v>
      </c>
      <c r="I253" s="40">
        <v>340000</v>
      </c>
      <c r="J253" s="40">
        <f t="shared" si="133"/>
        <v>64600</v>
      </c>
      <c r="K253" s="40">
        <f t="shared" si="134"/>
        <v>404600</v>
      </c>
      <c r="L253" s="86">
        <v>340000</v>
      </c>
      <c r="M253" s="56">
        <f t="shared" si="135"/>
        <v>64600</v>
      </c>
      <c r="N253" s="56">
        <f t="shared" si="136"/>
        <v>404600</v>
      </c>
      <c r="O253" s="56">
        <v>240000</v>
      </c>
      <c r="P253" s="56">
        <f t="shared" si="137"/>
        <v>45600</v>
      </c>
      <c r="Q253" s="56">
        <f t="shared" si="138"/>
        <v>285600</v>
      </c>
      <c r="R253" s="56">
        <v>460000</v>
      </c>
      <c r="S253" s="56">
        <f t="shared" si="139"/>
        <v>87400</v>
      </c>
      <c r="T253" s="56">
        <f t="shared" si="140"/>
        <v>547400</v>
      </c>
    </row>
    <row r="254" spans="1:20" ht="15" customHeight="1" x14ac:dyDescent="0.3">
      <c r="A254" s="39" t="s">
        <v>774</v>
      </c>
      <c r="B254" s="21" t="s">
        <v>1108</v>
      </c>
      <c r="C254" s="27">
        <v>45000</v>
      </c>
      <c r="D254" s="27">
        <f t="shared" si="109"/>
        <v>8550</v>
      </c>
      <c r="E254" s="27">
        <f t="shared" si="110"/>
        <v>53550</v>
      </c>
      <c r="F254" s="40">
        <v>45000</v>
      </c>
      <c r="G254" s="40">
        <f t="shared" ref="G254:G259" si="141">F254*19%</f>
        <v>8550</v>
      </c>
      <c r="H254" s="40">
        <f t="shared" ref="H254:H259" si="142">G254+F254</f>
        <v>53550</v>
      </c>
      <c r="I254" s="40">
        <v>58000</v>
      </c>
      <c r="J254" s="40">
        <f t="shared" si="133"/>
        <v>11020</v>
      </c>
      <c r="K254" s="40">
        <f t="shared" si="134"/>
        <v>69020</v>
      </c>
      <c r="L254" s="86">
        <v>58000</v>
      </c>
      <c r="M254" s="56">
        <f t="shared" si="135"/>
        <v>11020</v>
      </c>
      <c r="N254" s="56">
        <f t="shared" si="136"/>
        <v>69020</v>
      </c>
      <c r="O254" s="56">
        <v>45000</v>
      </c>
      <c r="P254" s="56">
        <f t="shared" si="137"/>
        <v>8550</v>
      </c>
      <c r="Q254" s="56">
        <f t="shared" si="138"/>
        <v>53550</v>
      </c>
      <c r="R254" s="56">
        <v>65000</v>
      </c>
      <c r="S254" s="56">
        <f t="shared" si="139"/>
        <v>12350</v>
      </c>
      <c r="T254" s="56">
        <f t="shared" si="140"/>
        <v>77350</v>
      </c>
    </row>
    <row r="255" spans="1:20" ht="15" customHeight="1" x14ac:dyDescent="0.3">
      <c r="A255" s="39" t="s">
        <v>775</v>
      </c>
      <c r="B255" s="21" t="s">
        <v>428</v>
      </c>
      <c r="C255" s="27">
        <v>230000</v>
      </c>
      <c r="D255" s="27">
        <f t="shared" si="109"/>
        <v>43700</v>
      </c>
      <c r="E255" s="27">
        <f t="shared" si="110"/>
        <v>273700</v>
      </c>
      <c r="F255" s="40">
        <v>230000</v>
      </c>
      <c r="G255" s="40">
        <f t="shared" si="141"/>
        <v>43700</v>
      </c>
      <c r="H255" s="40">
        <f t="shared" si="142"/>
        <v>273700</v>
      </c>
      <c r="I255" s="40">
        <v>340000</v>
      </c>
      <c r="J255" s="40">
        <f t="shared" si="133"/>
        <v>64600</v>
      </c>
      <c r="K255" s="40">
        <f t="shared" si="134"/>
        <v>404600</v>
      </c>
      <c r="L255" s="86">
        <v>340000</v>
      </c>
      <c r="M255" s="56">
        <f t="shared" si="135"/>
        <v>64600</v>
      </c>
      <c r="N255" s="56">
        <f t="shared" si="136"/>
        <v>404600</v>
      </c>
      <c r="O255" s="56">
        <v>260000</v>
      </c>
      <c r="P255" s="56">
        <f t="shared" si="137"/>
        <v>49400</v>
      </c>
      <c r="Q255" s="56">
        <f t="shared" si="138"/>
        <v>309400</v>
      </c>
      <c r="R255" s="56">
        <v>360000</v>
      </c>
      <c r="S255" s="56">
        <f t="shared" si="139"/>
        <v>68400</v>
      </c>
      <c r="T255" s="56">
        <f t="shared" si="140"/>
        <v>428400</v>
      </c>
    </row>
    <row r="256" spans="1:20" ht="15" customHeight="1" x14ac:dyDescent="0.3">
      <c r="A256" s="39" t="s">
        <v>776</v>
      </c>
      <c r="B256" s="21" t="s">
        <v>1040</v>
      </c>
      <c r="C256" s="27">
        <v>115000</v>
      </c>
      <c r="D256" s="27">
        <f t="shared" si="109"/>
        <v>21850</v>
      </c>
      <c r="E256" s="27">
        <f t="shared" si="110"/>
        <v>136850</v>
      </c>
      <c r="F256" s="40">
        <v>115000</v>
      </c>
      <c r="G256" s="40">
        <f t="shared" si="141"/>
        <v>21850</v>
      </c>
      <c r="H256" s="40">
        <f t="shared" si="142"/>
        <v>136850</v>
      </c>
      <c r="I256" s="40">
        <v>175000</v>
      </c>
      <c r="J256" s="40">
        <f t="shared" si="133"/>
        <v>33250</v>
      </c>
      <c r="K256" s="40">
        <f t="shared" si="134"/>
        <v>208250</v>
      </c>
      <c r="L256" s="86">
        <v>185000</v>
      </c>
      <c r="M256" s="56">
        <f t="shared" si="135"/>
        <v>35150</v>
      </c>
      <c r="N256" s="56">
        <f t="shared" si="136"/>
        <v>220150</v>
      </c>
      <c r="O256" s="56">
        <v>85000</v>
      </c>
      <c r="P256" s="56">
        <f t="shared" si="137"/>
        <v>16150</v>
      </c>
      <c r="Q256" s="56">
        <f t="shared" si="138"/>
        <v>101150</v>
      </c>
      <c r="R256" s="56">
        <v>260000</v>
      </c>
      <c r="S256" s="56">
        <f t="shared" si="139"/>
        <v>49400</v>
      </c>
      <c r="T256" s="56">
        <f t="shared" si="140"/>
        <v>309400</v>
      </c>
    </row>
    <row r="257" spans="1:20" ht="15" customHeight="1" x14ac:dyDescent="0.3">
      <c r="A257" s="39" t="s">
        <v>777</v>
      </c>
      <c r="B257" s="21" t="s">
        <v>1041</v>
      </c>
      <c r="C257" s="27">
        <v>105000</v>
      </c>
      <c r="D257" s="27">
        <f t="shared" si="109"/>
        <v>19950</v>
      </c>
      <c r="E257" s="27">
        <f t="shared" si="110"/>
        <v>124950</v>
      </c>
      <c r="F257" s="40">
        <v>105000</v>
      </c>
      <c r="G257" s="40">
        <f t="shared" si="141"/>
        <v>19950</v>
      </c>
      <c r="H257" s="40">
        <f t="shared" si="142"/>
        <v>124950</v>
      </c>
      <c r="I257" s="40">
        <v>178000</v>
      </c>
      <c r="J257" s="40">
        <f t="shared" si="133"/>
        <v>33820</v>
      </c>
      <c r="K257" s="40">
        <f t="shared" si="134"/>
        <v>211820</v>
      </c>
      <c r="L257" s="86">
        <v>180000</v>
      </c>
      <c r="M257" s="56">
        <f t="shared" si="135"/>
        <v>34200</v>
      </c>
      <c r="N257" s="56">
        <f t="shared" si="136"/>
        <v>214200</v>
      </c>
      <c r="O257" s="56">
        <v>80000</v>
      </c>
      <c r="P257" s="56">
        <f t="shared" si="137"/>
        <v>15200</v>
      </c>
      <c r="Q257" s="56">
        <f t="shared" si="138"/>
        <v>95200</v>
      </c>
      <c r="R257" s="56">
        <v>210000</v>
      </c>
      <c r="S257" s="56">
        <f t="shared" si="139"/>
        <v>39900</v>
      </c>
      <c r="T257" s="56">
        <f t="shared" si="140"/>
        <v>249900</v>
      </c>
    </row>
    <row r="258" spans="1:20" ht="15" customHeight="1" x14ac:dyDescent="0.3">
      <c r="A258" s="39" t="s">
        <v>778</v>
      </c>
      <c r="B258" s="21" t="s">
        <v>1042</v>
      </c>
      <c r="C258" s="27">
        <v>118000</v>
      </c>
      <c r="D258" s="27">
        <f t="shared" si="109"/>
        <v>22420</v>
      </c>
      <c r="E258" s="27">
        <f t="shared" si="110"/>
        <v>140420</v>
      </c>
      <c r="F258" s="40">
        <v>118000</v>
      </c>
      <c r="G258" s="40">
        <f t="shared" si="141"/>
        <v>22420</v>
      </c>
      <c r="H258" s="40">
        <f t="shared" si="142"/>
        <v>140420</v>
      </c>
      <c r="I258" s="40">
        <v>165000</v>
      </c>
      <c r="J258" s="40">
        <f t="shared" si="133"/>
        <v>31350</v>
      </c>
      <c r="K258" s="40">
        <f t="shared" si="134"/>
        <v>196350</v>
      </c>
      <c r="L258" s="86">
        <v>175000</v>
      </c>
      <c r="M258" s="56">
        <f t="shared" si="135"/>
        <v>33250</v>
      </c>
      <c r="N258" s="56">
        <f t="shared" si="136"/>
        <v>208250</v>
      </c>
      <c r="O258" s="56">
        <v>115000</v>
      </c>
      <c r="P258" s="56">
        <f t="shared" si="137"/>
        <v>21850</v>
      </c>
      <c r="Q258" s="56">
        <f t="shared" si="138"/>
        <v>136850</v>
      </c>
      <c r="R258" s="88">
        <v>198000</v>
      </c>
      <c r="S258" s="56">
        <f t="shared" si="139"/>
        <v>37620</v>
      </c>
      <c r="T258" s="56">
        <f t="shared" si="140"/>
        <v>235620</v>
      </c>
    </row>
    <row r="259" spans="1:20" ht="15" customHeight="1" x14ac:dyDescent="0.3">
      <c r="A259" s="39" t="s">
        <v>779</v>
      </c>
      <c r="B259" s="21" t="s">
        <v>429</v>
      </c>
      <c r="C259" s="27">
        <v>15000</v>
      </c>
      <c r="D259" s="27">
        <f t="shared" si="109"/>
        <v>2850</v>
      </c>
      <c r="E259" s="27">
        <f t="shared" si="110"/>
        <v>17850</v>
      </c>
      <c r="F259" s="40">
        <v>15000</v>
      </c>
      <c r="G259" s="40">
        <f t="shared" si="141"/>
        <v>2850</v>
      </c>
      <c r="H259" s="40">
        <f t="shared" si="142"/>
        <v>17850</v>
      </c>
      <c r="I259" s="40">
        <v>15000</v>
      </c>
      <c r="J259" s="40">
        <f t="shared" si="133"/>
        <v>2850</v>
      </c>
      <c r="K259" s="40">
        <f t="shared" si="134"/>
        <v>17850</v>
      </c>
      <c r="L259" s="86">
        <v>15000</v>
      </c>
      <c r="M259" s="56">
        <f t="shared" si="135"/>
        <v>2850</v>
      </c>
      <c r="N259" s="56">
        <f t="shared" si="136"/>
        <v>17850</v>
      </c>
      <c r="O259" s="56">
        <v>15000</v>
      </c>
      <c r="P259" s="56">
        <f t="shared" si="137"/>
        <v>2850</v>
      </c>
      <c r="Q259" s="56">
        <f t="shared" si="138"/>
        <v>17850</v>
      </c>
      <c r="R259" s="88">
        <v>15000</v>
      </c>
      <c r="S259" s="56">
        <f t="shared" si="139"/>
        <v>2850</v>
      </c>
      <c r="T259" s="56">
        <f t="shared" si="140"/>
        <v>17850</v>
      </c>
    </row>
    <row r="260" spans="1:20" ht="25.5" customHeight="1" x14ac:dyDescent="0.3">
      <c r="A260" s="117">
        <v>8</v>
      </c>
      <c r="B260" s="118" t="s">
        <v>430</v>
      </c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1"/>
      <c r="T260" s="121"/>
    </row>
    <row r="261" spans="1:20" ht="15" customHeight="1" x14ac:dyDescent="0.3">
      <c r="A261" s="39" t="s">
        <v>780</v>
      </c>
      <c r="B261" s="21" t="s">
        <v>431</v>
      </c>
      <c r="C261" s="27">
        <v>18000</v>
      </c>
      <c r="D261" s="27">
        <f t="shared" si="109"/>
        <v>3420</v>
      </c>
      <c r="E261" s="27">
        <f t="shared" si="110"/>
        <v>21420</v>
      </c>
      <c r="F261" s="40">
        <v>18000</v>
      </c>
      <c r="G261" s="40">
        <f t="shared" ref="G261:G274" si="143">F261*19%</f>
        <v>3420</v>
      </c>
      <c r="H261" s="40">
        <f t="shared" ref="H261:H274" si="144">G261+F261</f>
        <v>21420</v>
      </c>
      <c r="I261" s="40">
        <v>18000</v>
      </c>
      <c r="J261" s="40">
        <f t="shared" ref="J261:J269" si="145">I261*19%</f>
        <v>3420</v>
      </c>
      <c r="K261" s="40">
        <f t="shared" ref="K261:K269" si="146">J261+I261</f>
        <v>21420</v>
      </c>
      <c r="L261" s="86">
        <v>18000</v>
      </c>
      <c r="M261" s="56">
        <f>L261*19%</f>
        <v>3420</v>
      </c>
      <c r="N261" s="56">
        <f>M261+L261</f>
        <v>21420</v>
      </c>
      <c r="O261" s="56">
        <v>18000</v>
      </c>
      <c r="P261" s="56">
        <f>O261*19%</f>
        <v>3420</v>
      </c>
      <c r="Q261" s="56">
        <f>P261+O261</f>
        <v>21420</v>
      </c>
      <c r="R261" s="88">
        <v>18000</v>
      </c>
      <c r="S261" s="56">
        <f>R261*19%</f>
        <v>3420</v>
      </c>
      <c r="T261" s="56">
        <f>S261+R261</f>
        <v>21420</v>
      </c>
    </row>
    <row r="262" spans="1:20" ht="15" customHeight="1" x14ac:dyDescent="0.3">
      <c r="A262" s="39" t="s">
        <v>781</v>
      </c>
      <c r="B262" s="21" t="s">
        <v>432</v>
      </c>
      <c r="C262" s="27">
        <v>35000</v>
      </c>
      <c r="D262" s="27">
        <f t="shared" si="109"/>
        <v>6650</v>
      </c>
      <c r="E262" s="27">
        <f t="shared" si="110"/>
        <v>41650</v>
      </c>
      <c r="F262" s="40">
        <v>35000</v>
      </c>
      <c r="G262" s="40">
        <f t="shared" si="143"/>
        <v>6650</v>
      </c>
      <c r="H262" s="40">
        <f t="shared" si="144"/>
        <v>41650</v>
      </c>
      <c r="I262" s="40">
        <v>52000</v>
      </c>
      <c r="J262" s="40">
        <f t="shared" si="145"/>
        <v>9880</v>
      </c>
      <c r="K262" s="40">
        <f t="shared" si="146"/>
        <v>61880</v>
      </c>
      <c r="L262" s="86">
        <v>52000</v>
      </c>
      <c r="M262" s="56">
        <f t="shared" ref="M262:M310" si="147">L262*19%</f>
        <v>9880</v>
      </c>
      <c r="N262" s="56">
        <f t="shared" ref="N262:N310" si="148">M262+L262</f>
        <v>61880</v>
      </c>
      <c r="O262" s="56">
        <v>42000</v>
      </c>
      <c r="P262" s="56">
        <f t="shared" ref="P262:P316" si="149">O262*19%</f>
        <v>7980</v>
      </c>
      <c r="Q262" s="56">
        <f t="shared" ref="Q262:Q316" si="150">P262+O262</f>
        <v>49980</v>
      </c>
      <c r="R262" s="88">
        <v>65000</v>
      </c>
      <c r="S262" s="56">
        <f t="shared" ref="S262:S316" si="151">R262*19%</f>
        <v>12350</v>
      </c>
      <c r="T262" s="56">
        <f t="shared" ref="T262:T316" si="152">S262+R262</f>
        <v>77350</v>
      </c>
    </row>
    <row r="263" spans="1:20" ht="15" customHeight="1" x14ac:dyDescent="0.3">
      <c r="A263" s="127" t="s">
        <v>782</v>
      </c>
      <c r="B263" s="126" t="s">
        <v>1579</v>
      </c>
      <c r="C263" s="128">
        <v>65000</v>
      </c>
      <c r="D263" s="128">
        <f t="shared" si="109"/>
        <v>12350</v>
      </c>
      <c r="E263" s="128">
        <f t="shared" si="110"/>
        <v>77350</v>
      </c>
      <c r="F263" s="129">
        <v>80000</v>
      </c>
      <c r="G263" s="129">
        <f t="shared" si="143"/>
        <v>15200</v>
      </c>
      <c r="H263" s="129">
        <f t="shared" si="144"/>
        <v>95200</v>
      </c>
      <c r="I263" s="129">
        <v>85000</v>
      </c>
      <c r="J263" s="129">
        <f t="shared" si="145"/>
        <v>16150</v>
      </c>
      <c r="K263" s="129">
        <f t="shared" si="146"/>
        <v>101150</v>
      </c>
      <c r="L263" s="131">
        <v>90000</v>
      </c>
      <c r="M263" s="132">
        <f t="shared" si="147"/>
        <v>17100</v>
      </c>
      <c r="N263" s="132">
        <f t="shared" si="148"/>
        <v>107100</v>
      </c>
      <c r="O263" s="132">
        <v>72000</v>
      </c>
      <c r="P263" s="132">
        <f t="shared" si="149"/>
        <v>13680</v>
      </c>
      <c r="Q263" s="132">
        <f t="shared" si="150"/>
        <v>85680</v>
      </c>
      <c r="R263" s="133">
        <v>92000</v>
      </c>
      <c r="S263" s="132">
        <f t="shared" si="151"/>
        <v>17480</v>
      </c>
      <c r="T263" s="132">
        <f t="shared" si="152"/>
        <v>109480</v>
      </c>
    </row>
    <row r="264" spans="1:20" ht="15" customHeight="1" x14ac:dyDescent="0.3">
      <c r="A264" s="39" t="s">
        <v>783</v>
      </c>
      <c r="B264" s="21" t="s">
        <v>1082</v>
      </c>
      <c r="C264" s="27">
        <v>75000</v>
      </c>
      <c r="D264" s="27">
        <f t="shared" si="109"/>
        <v>14250</v>
      </c>
      <c r="E264" s="27">
        <f t="shared" si="110"/>
        <v>89250</v>
      </c>
      <c r="F264" s="40">
        <v>55000</v>
      </c>
      <c r="G264" s="40">
        <f t="shared" si="143"/>
        <v>10450</v>
      </c>
      <c r="H264" s="40">
        <f t="shared" si="144"/>
        <v>65450</v>
      </c>
      <c r="I264" s="40">
        <v>80000</v>
      </c>
      <c r="J264" s="40">
        <f t="shared" si="145"/>
        <v>15200</v>
      </c>
      <c r="K264" s="40">
        <f t="shared" si="146"/>
        <v>95200</v>
      </c>
      <c r="L264" s="86">
        <v>80000</v>
      </c>
      <c r="M264" s="56">
        <f t="shared" si="147"/>
        <v>15200</v>
      </c>
      <c r="N264" s="56">
        <f t="shared" si="148"/>
        <v>95200</v>
      </c>
      <c r="O264" s="56">
        <v>75000</v>
      </c>
      <c r="P264" s="56">
        <f t="shared" si="149"/>
        <v>14250</v>
      </c>
      <c r="Q264" s="56">
        <f t="shared" si="150"/>
        <v>89250</v>
      </c>
      <c r="R264" s="88">
        <v>80000</v>
      </c>
      <c r="S264" s="56">
        <f t="shared" si="151"/>
        <v>15200</v>
      </c>
      <c r="T264" s="56">
        <f t="shared" si="152"/>
        <v>95200</v>
      </c>
    </row>
    <row r="265" spans="1:20" ht="15" customHeight="1" x14ac:dyDescent="0.3">
      <c r="A265" s="39" t="s">
        <v>784</v>
      </c>
      <c r="B265" s="21" t="s">
        <v>1083</v>
      </c>
      <c r="C265" s="27">
        <v>78000</v>
      </c>
      <c r="D265" s="27">
        <f t="shared" si="109"/>
        <v>14820</v>
      </c>
      <c r="E265" s="27">
        <f t="shared" si="110"/>
        <v>92820</v>
      </c>
      <c r="F265" s="40">
        <v>55000</v>
      </c>
      <c r="G265" s="40">
        <f t="shared" si="143"/>
        <v>10450</v>
      </c>
      <c r="H265" s="40">
        <f t="shared" si="144"/>
        <v>65450</v>
      </c>
      <c r="I265" s="40">
        <v>82000</v>
      </c>
      <c r="J265" s="40">
        <f t="shared" si="145"/>
        <v>15580</v>
      </c>
      <c r="K265" s="40">
        <f t="shared" si="146"/>
        <v>97580</v>
      </c>
      <c r="L265" s="86">
        <v>82000</v>
      </c>
      <c r="M265" s="56">
        <f t="shared" si="147"/>
        <v>15580</v>
      </c>
      <c r="N265" s="56">
        <f t="shared" si="148"/>
        <v>97580</v>
      </c>
      <c r="O265" s="56">
        <v>58000</v>
      </c>
      <c r="P265" s="56">
        <f t="shared" si="149"/>
        <v>11020</v>
      </c>
      <c r="Q265" s="56">
        <f t="shared" si="150"/>
        <v>69020</v>
      </c>
      <c r="R265" s="88">
        <v>82000</v>
      </c>
      <c r="S265" s="56">
        <f t="shared" si="151"/>
        <v>15580</v>
      </c>
      <c r="T265" s="56">
        <f t="shared" si="152"/>
        <v>97580</v>
      </c>
    </row>
    <row r="266" spans="1:20" ht="15" customHeight="1" x14ac:dyDescent="0.3">
      <c r="A266" s="39" t="s">
        <v>785</v>
      </c>
      <c r="B266" s="21" t="s">
        <v>433</v>
      </c>
      <c r="C266" s="27">
        <v>210000</v>
      </c>
      <c r="D266" s="27">
        <f t="shared" si="109"/>
        <v>39900</v>
      </c>
      <c r="E266" s="27">
        <f t="shared" si="110"/>
        <v>249900</v>
      </c>
      <c r="F266" s="40">
        <v>190000</v>
      </c>
      <c r="G266" s="40">
        <f t="shared" si="143"/>
        <v>36100</v>
      </c>
      <c r="H266" s="40">
        <f t="shared" si="144"/>
        <v>226100</v>
      </c>
      <c r="I266" s="40">
        <v>480000</v>
      </c>
      <c r="J266" s="40">
        <f t="shared" si="145"/>
        <v>91200</v>
      </c>
      <c r="K266" s="40">
        <f t="shared" si="146"/>
        <v>571200</v>
      </c>
      <c r="L266" s="86">
        <v>480000</v>
      </c>
      <c r="M266" s="56">
        <f t="shared" si="147"/>
        <v>91200</v>
      </c>
      <c r="N266" s="56">
        <f t="shared" si="148"/>
        <v>571200</v>
      </c>
      <c r="O266" s="56">
        <v>320000</v>
      </c>
      <c r="P266" s="56">
        <f t="shared" si="149"/>
        <v>60800</v>
      </c>
      <c r="Q266" s="56">
        <f t="shared" si="150"/>
        <v>380800</v>
      </c>
      <c r="R266" s="88">
        <v>540000</v>
      </c>
      <c r="S266" s="56">
        <f t="shared" si="151"/>
        <v>102600</v>
      </c>
      <c r="T266" s="56">
        <f t="shared" si="152"/>
        <v>642600</v>
      </c>
    </row>
    <row r="267" spans="1:20" ht="15" customHeight="1" x14ac:dyDescent="0.3">
      <c r="A267" s="39" t="s">
        <v>786</v>
      </c>
      <c r="B267" s="21" t="s">
        <v>434</v>
      </c>
      <c r="C267" s="27">
        <v>2450000</v>
      </c>
      <c r="D267" s="27">
        <f t="shared" si="109"/>
        <v>465500</v>
      </c>
      <c r="E267" s="27">
        <f t="shared" si="110"/>
        <v>2915500</v>
      </c>
      <c r="F267" s="40">
        <v>2450000</v>
      </c>
      <c r="G267" s="40">
        <f t="shared" si="143"/>
        <v>465500</v>
      </c>
      <c r="H267" s="40">
        <f t="shared" si="144"/>
        <v>2915500</v>
      </c>
      <c r="I267" s="40">
        <v>5310000</v>
      </c>
      <c r="J267" s="40">
        <f t="shared" si="145"/>
        <v>1008900</v>
      </c>
      <c r="K267" s="40">
        <f t="shared" si="146"/>
        <v>6318900</v>
      </c>
      <c r="L267" s="86">
        <v>5420000</v>
      </c>
      <c r="M267" s="56">
        <f t="shared" si="147"/>
        <v>1029800</v>
      </c>
      <c r="N267" s="56">
        <f t="shared" si="148"/>
        <v>6449800</v>
      </c>
      <c r="O267" s="56">
        <v>3670000</v>
      </c>
      <c r="P267" s="56">
        <f t="shared" si="149"/>
        <v>697300</v>
      </c>
      <c r="Q267" s="56">
        <f t="shared" si="150"/>
        <v>4367300</v>
      </c>
      <c r="R267" s="88">
        <v>7840000</v>
      </c>
      <c r="S267" s="56">
        <f t="shared" si="151"/>
        <v>1489600</v>
      </c>
      <c r="T267" s="56">
        <f t="shared" si="152"/>
        <v>9329600</v>
      </c>
    </row>
    <row r="268" spans="1:20" ht="15" customHeight="1" x14ac:dyDescent="0.3">
      <c r="A268" s="39" t="s">
        <v>787</v>
      </c>
      <c r="B268" s="21" t="s">
        <v>1173</v>
      </c>
      <c r="C268" s="27">
        <v>12500</v>
      </c>
      <c r="D268" s="27">
        <f t="shared" si="109"/>
        <v>2375</v>
      </c>
      <c r="E268" s="27">
        <f t="shared" si="110"/>
        <v>14875</v>
      </c>
      <c r="F268" s="40">
        <v>12500</v>
      </c>
      <c r="G268" s="40">
        <f t="shared" si="143"/>
        <v>2375</v>
      </c>
      <c r="H268" s="40">
        <f t="shared" si="144"/>
        <v>14875</v>
      </c>
      <c r="I268" s="40">
        <v>12500</v>
      </c>
      <c r="J268" s="40">
        <f t="shared" si="145"/>
        <v>2375</v>
      </c>
      <c r="K268" s="40">
        <f t="shared" si="146"/>
        <v>14875</v>
      </c>
      <c r="L268" s="86">
        <v>12500</v>
      </c>
      <c r="M268" s="56">
        <f t="shared" si="147"/>
        <v>2375</v>
      </c>
      <c r="N268" s="56">
        <f t="shared" si="148"/>
        <v>14875</v>
      </c>
      <c r="O268" s="56">
        <v>12500</v>
      </c>
      <c r="P268" s="56">
        <f t="shared" si="149"/>
        <v>2375</v>
      </c>
      <c r="Q268" s="56">
        <f t="shared" si="150"/>
        <v>14875</v>
      </c>
      <c r="R268" s="88">
        <v>12500</v>
      </c>
      <c r="S268" s="56">
        <f t="shared" si="151"/>
        <v>2375</v>
      </c>
      <c r="T268" s="56">
        <f t="shared" si="152"/>
        <v>14875</v>
      </c>
    </row>
    <row r="269" spans="1:20" ht="15" customHeight="1" x14ac:dyDescent="0.3">
      <c r="A269" s="39" t="s">
        <v>788</v>
      </c>
      <c r="B269" s="21" t="s">
        <v>435</v>
      </c>
      <c r="C269" s="27">
        <v>980000</v>
      </c>
      <c r="D269" s="27">
        <f t="shared" si="109"/>
        <v>186200</v>
      </c>
      <c r="E269" s="27">
        <f t="shared" si="110"/>
        <v>1166200</v>
      </c>
      <c r="F269" s="40">
        <v>980000</v>
      </c>
      <c r="G269" s="40">
        <f t="shared" si="143"/>
        <v>186200</v>
      </c>
      <c r="H269" s="40">
        <f t="shared" si="144"/>
        <v>1166200</v>
      </c>
      <c r="I269" s="40">
        <v>1720000</v>
      </c>
      <c r="J269" s="40">
        <f t="shared" si="145"/>
        <v>326800</v>
      </c>
      <c r="K269" s="40">
        <f t="shared" si="146"/>
        <v>2046800</v>
      </c>
      <c r="L269" s="86">
        <v>1720000</v>
      </c>
      <c r="M269" s="56">
        <f t="shared" si="147"/>
        <v>326800</v>
      </c>
      <c r="N269" s="56">
        <f t="shared" si="148"/>
        <v>2046800</v>
      </c>
      <c r="O269" s="56">
        <v>1560000</v>
      </c>
      <c r="P269" s="56">
        <f t="shared" si="149"/>
        <v>296400</v>
      </c>
      <c r="Q269" s="56">
        <f t="shared" si="150"/>
        <v>1856400</v>
      </c>
      <c r="R269" s="88">
        <v>2450000</v>
      </c>
      <c r="S269" s="56">
        <f t="shared" si="151"/>
        <v>465500</v>
      </c>
      <c r="T269" s="56">
        <f t="shared" si="152"/>
        <v>2915500</v>
      </c>
    </row>
    <row r="270" spans="1:20" ht="15" customHeight="1" x14ac:dyDescent="0.3">
      <c r="A270" s="39" t="s">
        <v>789</v>
      </c>
      <c r="B270" s="21" t="s">
        <v>1109</v>
      </c>
      <c r="C270" s="27">
        <v>45000</v>
      </c>
      <c r="D270" s="27">
        <f t="shared" si="109"/>
        <v>8550</v>
      </c>
      <c r="E270" s="27">
        <f t="shared" si="110"/>
        <v>53550</v>
      </c>
      <c r="F270" s="40">
        <v>45000</v>
      </c>
      <c r="G270" s="40">
        <f t="shared" si="143"/>
        <v>8550</v>
      </c>
      <c r="H270" s="40">
        <f t="shared" si="144"/>
        <v>53550</v>
      </c>
      <c r="I270" s="40">
        <v>58000</v>
      </c>
      <c r="J270" s="40">
        <f>I270*19%</f>
        <v>11020</v>
      </c>
      <c r="K270" s="40">
        <f>J270+I270</f>
        <v>69020</v>
      </c>
      <c r="L270" s="86">
        <v>58000</v>
      </c>
      <c r="M270" s="56">
        <f t="shared" si="147"/>
        <v>11020</v>
      </c>
      <c r="N270" s="56">
        <f t="shared" si="148"/>
        <v>69020</v>
      </c>
      <c r="O270" s="56">
        <v>45000</v>
      </c>
      <c r="P270" s="56">
        <f t="shared" si="149"/>
        <v>8550</v>
      </c>
      <c r="Q270" s="56">
        <f t="shared" si="150"/>
        <v>53550</v>
      </c>
      <c r="R270" s="88">
        <v>65000</v>
      </c>
      <c r="S270" s="56">
        <f t="shared" si="151"/>
        <v>12350</v>
      </c>
      <c r="T270" s="56">
        <f t="shared" si="152"/>
        <v>77350</v>
      </c>
    </row>
    <row r="271" spans="1:20" ht="15" customHeight="1" x14ac:dyDescent="0.3">
      <c r="A271" s="39" t="s">
        <v>790</v>
      </c>
      <c r="B271" s="21" t="s">
        <v>1110</v>
      </c>
      <c r="C271" s="27">
        <v>35000</v>
      </c>
      <c r="D271" s="27">
        <f t="shared" si="109"/>
        <v>6650</v>
      </c>
      <c r="E271" s="27">
        <f t="shared" si="110"/>
        <v>41650</v>
      </c>
      <c r="F271" s="40">
        <v>35000</v>
      </c>
      <c r="G271" s="40">
        <f t="shared" si="143"/>
        <v>6650</v>
      </c>
      <c r="H271" s="40">
        <f t="shared" si="144"/>
        <v>41650</v>
      </c>
      <c r="I271" s="40">
        <v>58000</v>
      </c>
      <c r="J271" s="40">
        <f>I271*19%</f>
        <v>11020</v>
      </c>
      <c r="K271" s="40">
        <f>J271+I271</f>
        <v>69020</v>
      </c>
      <c r="L271" s="86">
        <v>58000</v>
      </c>
      <c r="M271" s="56">
        <f t="shared" si="147"/>
        <v>11020</v>
      </c>
      <c r="N271" s="56">
        <f t="shared" si="148"/>
        <v>69020</v>
      </c>
      <c r="O271" s="56">
        <v>45000</v>
      </c>
      <c r="P271" s="56">
        <f t="shared" si="149"/>
        <v>8550</v>
      </c>
      <c r="Q271" s="56">
        <f t="shared" si="150"/>
        <v>53550</v>
      </c>
      <c r="R271" s="56">
        <v>65000</v>
      </c>
      <c r="S271" s="56">
        <f t="shared" si="151"/>
        <v>12350</v>
      </c>
      <c r="T271" s="56">
        <f t="shared" si="152"/>
        <v>77350</v>
      </c>
    </row>
    <row r="272" spans="1:20" ht="15" customHeight="1" x14ac:dyDescent="0.3">
      <c r="A272" s="39" t="s">
        <v>791</v>
      </c>
      <c r="B272" s="21" t="s">
        <v>436</v>
      </c>
      <c r="C272" s="27">
        <v>78000</v>
      </c>
      <c r="D272" s="27">
        <f t="shared" si="109"/>
        <v>14820</v>
      </c>
      <c r="E272" s="27">
        <f t="shared" si="110"/>
        <v>92820</v>
      </c>
      <c r="F272" s="40">
        <v>78000</v>
      </c>
      <c r="G272" s="40">
        <f t="shared" si="143"/>
        <v>14820</v>
      </c>
      <c r="H272" s="40">
        <f t="shared" si="144"/>
        <v>92820</v>
      </c>
      <c r="I272" s="40">
        <v>115000</v>
      </c>
      <c r="J272" s="40">
        <f>I272*19%</f>
        <v>21850</v>
      </c>
      <c r="K272" s="40">
        <f>J272+I272</f>
        <v>136850</v>
      </c>
      <c r="L272" s="86">
        <v>115000</v>
      </c>
      <c r="M272" s="56">
        <f t="shared" si="147"/>
        <v>21850</v>
      </c>
      <c r="N272" s="56">
        <f t="shared" si="148"/>
        <v>136850</v>
      </c>
      <c r="O272" s="56">
        <v>98000</v>
      </c>
      <c r="P272" s="56">
        <f t="shared" si="149"/>
        <v>18620</v>
      </c>
      <c r="Q272" s="56">
        <f t="shared" si="150"/>
        <v>116620</v>
      </c>
      <c r="R272" s="56">
        <v>135000</v>
      </c>
      <c r="S272" s="56">
        <f t="shared" si="151"/>
        <v>25650</v>
      </c>
      <c r="T272" s="56">
        <f t="shared" si="152"/>
        <v>160650</v>
      </c>
    </row>
    <row r="273" spans="1:20" ht="15" customHeight="1" x14ac:dyDescent="0.3">
      <c r="A273" s="39" t="s">
        <v>792</v>
      </c>
      <c r="B273" s="21" t="s">
        <v>1080</v>
      </c>
      <c r="C273" s="27">
        <v>550000</v>
      </c>
      <c r="D273" s="27">
        <f t="shared" si="109"/>
        <v>104500</v>
      </c>
      <c r="E273" s="27">
        <f t="shared" si="110"/>
        <v>654500</v>
      </c>
      <c r="F273" s="40">
        <v>480000</v>
      </c>
      <c r="G273" s="40">
        <f t="shared" si="143"/>
        <v>91200</v>
      </c>
      <c r="H273" s="40">
        <f t="shared" si="144"/>
        <v>571200</v>
      </c>
      <c r="I273" s="40">
        <v>550000</v>
      </c>
      <c r="J273" s="40">
        <f>I273*19%</f>
        <v>104500</v>
      </c>
      <c r="K273" s="40">
        <f>J273+I273</f>
        <v>654500</v>
      </c>
      <c r="L273" s="86">
        <v>600000</v>
      </c>
      <c r="M273" s="56">
        <f t="shared" si="147"/>
        <v>114000</v>
      </c>
      <c r="N273" s="56">
        <f t="shared" si="148"/>
        <v>714000</v>
      </c>
      <c r="O273" s="56">
        <v>650000</v>
      </c>
      <c r="P273" s="56">
        <f t="shared" si="149"/>
        <v>123500</v>
      </c>
      <c r="Q273" s="56">
        <f t="shared" si="150"/>
        <v>773500</v>
      </c>
      <c r="R273" s="56">
        <v>680000</v>
      </c>
      <c r="S273" s="56">
        <f t="shared" si="151"/>
        <v>129200</v>
      </c>
      <c r="T273" s="56">
        <f t="shared" si="152"/>
        <v>809200</v>
      </c>
    </row>
    <row r="274" spans="1:20" ht="15" customHeight="1" x14ac:dyDescent="0.3">
      <c r="A274" s="39" t="s">
        <v>793</v>
      </c>
      <c r="B274" s="21" t="s">
        <v>1081</v>
      </c>
      <c r="C274" s="27">
        <v>550000</v>
      </c>
      <c r="D274" s="27">
        <f t="shared" si="109"/>
        <v>104500</v>
      </c>
      <c r="E274" s="27">
        <f t="shared" si="110"/>
        <v>654500</v>
      </c>
      <c r="F274" s="40">
        <v>480000</v>
      </c>
      <c r="G274" s="40">
        <f t="shared" si="143"/>
        <v>91200</v>
      </c>
      <c r="H274" s="40">
        <f t="shared" si="144"/>
        <v>571200</v>
      </c>
      <c r="I274" s="40">
        <v>550000</v>
      </c>
      <c r="J274" s="40">
        <f>I274*19%</f>
        <v>104500</v>
      </c>
      <c r="K274" s="40">
        <f>J274+I274</f>
        <v>654500</v>
      </c>
      <c r="L274" s="86">
        <v>580000</v>
      </c>
      <c r="M274" s="56">
        <f t="shared" si="147"/>
        <v>110200</v>
      </c>
      <c r="N274" s="56">
        <f t="shared" si="148"/>
        <v>690200</v>
      </c>
      <c r="O274" s="56">
        <v>630000</v>
      </c>
      <c r="P274" s="56">
        <f t="shared" si="149"/>
        <v>119700</v>
      </c>
      <c r="Q274" s="56">
        <f t="shared" si="150"/>
        <v>749700</v>
      </c>
      <c r="R274" s="56">
        <v>650000</v>
      </c>
      <c r="S274" s="56">
        <f t="shared" si="151"/>
        <v>123500</v>
      </c>
      <c r="T274" s="56">
        <f t="shared" si="152"/>
        <v>773500</v>
      </c>
    </row>
    <row r="275" spans="1:20" ht="15" customHeight="1" x14ac:dyDescent="0.3">
      <c r="A275" s="39" t="s">
        <v>794</v>
      </c>
      <c r="B275" s="21" t="s">
        <v>1138</v>
      </c>
      <c r="C275" s="27">
        <v>65000</v>
      </c>
      <c r="D275" s="27">
        <f t="shared" si="109"/>
        <v>12350</v>
      </c>
      <c r="E275" s="27">
        <f t="shared" si="110"/>
        <v>77350</v>
      </c>
      <c r="F275" s="40">
        <v>65000</v>
      </c>
      <c r="G275" s="40">
        <f t="shared" ref="G275:G292" si="153">F275*19%</f>
        <v>12350</v>
      </c>
      <c r="H275" s="40">
        <f t="shared" ref="H275:H292" si="154">G275+F275</f>
        <v>77350</v>
      </c>
      <c r="I275" s="40">
        <v>125000</v>
      </c>
      <c r="J275" s="40">
        <f t="shared" ref="J275:J292" si="155">I275*19%</f>
        <v>23750</v>
      </c>
      <c r="K275" s="40">
        <f t="shared" ref="K275:K292" si="156">J275+I275</f>
        <v>148750</v>
      </c>
      <c r="L275" s="86">
        <v>125000</v>
      </c>
      <c r="M275" s="56">
        <f t="shared" si="147"/>
        <v>23750</v>
      </c>
      <c r="N275" s="56">
        <f t="shared" si="148"/>
        <v>148750</v>
      </c>
      <c r="O275" s="56">
        <v>125000</v>
      </c>
      <c r="P275" s="56">
        <f t="shared" si="149"/>
        <v>23750</v>
      </c>
      <c r="Q275" s="56">
        <f t="shared" si="150"/>
        <v>148750</v>
      </c>
      <c r="R275" s="56">
        <v>125000</v>
      </c>
      <c r="S275" s="56">
        <f t="shared" si="151"/>
        <v>23750</v>
      </c>
      <c r="T275" s="56">
        <f t="shared" si="152"/>
        <v>148750</v>
      </c>
    </row>
    <row r="276" spans="1:20" ht="15" customHeight="1" x14ac:dyDescent="0.3">
      <c r="A276" s="127" t="s">
        <v>795</v>
      </c>
      <c r="B276" s="126" t="s">
        <v>1584</v>
      </c>
      <c r="C276" s="128">
        <v>160000</v>
      </c>
      <c r="D276" s="128">
        <f t="shared" si="109"/>
        <v>30400</v>
      </c>
      <c r="E276" s="128">
        <f t="shared" si="110"/>
        <v>190400</v>
      </c>
      <c r="F276" s="129">
        <v>180000</v>
      </c>
      <c r="G276" s="129">
        <f t="shared" si="153"/>
        <v>34200</v>
      </c>
      <c r="H276" s="129">
        <f t="shared" si="154"/>
        <v>214200</v>
      </c>
      <c r="I276" s="129">
        <v>210000</v>
      </c>
      <c r="J276" s="129">
        <f t="shared" si="155"/>
        <v>39900</v>
      </c>
      <c r="K276" s="129">
        <f t="shared" si="156"/>
        <v>249900</v>
      </c>
      <c r="L276" s="131">
        <v>194000</v>
      </c>
      <c r="M276" s="132">
        <f t="shared" si="147"/>
        <v>36860</v>
      </c>
      <c r="N276" s="132">
        <f t="shared" si="148"/>
        <v>230860</v>
      </c>
      <c r="O276" s="132">
        <v>197000</v>
      </c>
      <c r="P276" s="132">
        <f t="shared" si="149"/>
        <v>37430</v>
      </c>
      <c r="Q276" s="132">
        <f t="shared" si="150"/>
        <v>234430</v>
      </c>
      <c r="R276" s="132">
        <v>240000</v>
      </c>
      <c r="S276" s="132">
        <f t="shared" si="151"/>
        <v>45600</v>
      </c>
      <c r="T276" s="132">
        <f t="shared" si="152"/>
        <v>285600</v>
      </c>
    </row>
    <row r="277" spans="1:20" ht="15" customHeight="1" x14ac:dyDescent="0.3">
      <c r="A277" s="39" t="s">
        <v>796</v>
      </c>
      <c r="B277" s="21" t="s">
        <v>1575</v>
      </c>
      <c r="C277" s="27">
        <v>580000</v>
      </c>
      <c r="D277" s="27">
        <f t="shared" si="109"/>
        <v>110200</v>
      </c>
      <c r="E277" s="27">
        <f t="shared" si="110"/>
        <v>690200</v>
      </c>
      <c r="F277" s="40">
        <v>550000</v>
      </c>
      <c r="G277" s="40">
        <f t="shared" si="153"/>
        <v>104500</v>
      </c>
      <c r="H277" s="40">
        <f t="shared" si="154"/>
        <v>654500</v>
      </c>
      <c r="I277" s="40">
        <v>850000</v>
      </c>
      <c r="J277" s="40">
        <f t="shared" si="155"/>
        <v>161500</v>
      </c>
      <c r="K277" s="40">
        <f t="shared" si="156"/>
        <v>1011500</v>
      </c>
      <c r="L277" s="86">
        <v>850000</v>
      </c>
      <c r="M277" s="56">
        <f t="shared" si="147"/>
        <v>161500</v>
      </c>
      <c r="N277" s="56">
        <f t="shared" si="148"/>
        <v>1011500</v>
      </c>
      <c r="O277" s="56">
        <v>750000</v>
      </c>
      <c r="P277" s="56">
        <f t="shared" si="149"/>
        <v>142500</v>
      </c>
      <c r="Q277" s="56">
        <f t="shared" si="150"/>
        <v>892500</v>
      </c>
      <c r="R277" s="56">
        <v>850000</v>
      </c>
      <c r="S277" s="56">
        <f t="shared" si="151"/>
        <v>161500</v>
      </c>
      <c r="T277" s="56">
        <f t="shared" si="152"/>
        <v>1011500</v>
      </c>
    </row>
    <row r="278" spans="1:20" ht="15" customHeight="1" x14ac:dyDescent="0.3">
      <c r="A278" s="39" t="s">
        <v>797</v>
      </c>
      <c r="B278" s="21" t="s">
        <v>1576</v>
      </c>
      <c r="C278" s="27">
        <v>520000</v>
      </c>
      <c r="D278" s="27">
        <f t="shared" si="109"/>
        <v>98800</v>
      </c>
      <c r="E278" s="27">
        <f t="shared" si="110"/>
        <v>618800</v>
      </c>
      <c r="F278" s="40">
        <v>480000</v>
      </c>
      <c r="G278" s="40">
        <f t="shared" si="153"/>
        <v>91200</v>
      </c>
      <c r="H278" s="40">
        <f t="shared" si="154"/>
        <v>571200</v>
      </c>
      <c r="I278" s="40">
        <v>680000</v>
      </c>
      <c r="J278" s="40">
        <f t="shared" si="155"/>
        <v>129200</v>
      </c>
      <c r="K278" s="40">
        <f t="shared" si="156"/>
        <v>809200</v>
      </c>
      <c r="L278" s="86">
        <v>720000</v>
      </c>
      <c r="M278" s="56">
        <f t="shared" si="147"/>
        <v>136800</v>
      </c>
      <c r="N278" s="56">
        <f t="shared" si="148"/>
        <v>856800</v>
      </c>
      <c r="O278" s="56">
        <v>670000</v>
      </c>
      <c r="P278" s="56">
        <f t="shared" si="149"/>
        <v>127300</v>
      </c>
      <c r="Q278" s="56">
        <f t="shared" si="150"/>
        <v>797300</v>
      </c>
      <c r="R278" s="56">
        <v>780000</v>
      </c>
      <c r="S278" s="56">
        <f t="shared" si="151"/>
        <v>148200</v>
      </c>
      <c r="T278" s="56">
        <f t="shared" si="152"/>
        <v>928200</v>
      </c>
    </row>
    <row r="279" spans="1:20" ht="15" customHeight="1" x14ac:dyDescent="0.3">
      <c r="A279" s="39" t="s">
        <v>798</v>
      </c>
      <c r="B279" s="21" t="s">
        <v>1043</v>
      </c>
      <c r="C279" s="27">
        <v>23000</v>
      </c>
      <c r="D279" s="27">
        <f t="shared" si="109"/>
        <v>4370</v>
      </c>
      <c r="E279" s="27">
        <f t="shared" si="110"/>
        <v>27370</v>
      </c>
      <c r="F279" s="40">
        <v>23000</v>
      </c>
      <c r="G279" s="40">
        <f t="shared" si="153"/>
        <v>4370</v>
      </c>
      <c r="H279" s="40">
        <f t="shared" si="154"/>
        <v>27370</v>
      </c>
      <c r="I279" s="40">
        <v>35000</v>
      </c>
      <c r="J279" s="40">
        <f t="shared" si="155"/>
        <v>6650</v>
      </c>
      <c r="K279" s="40">
        <f t="shared" si="156"/>
        <v>41650</v>
      </c>
      <c r="L279" s="86">
        <v>35000</v>
      </c>
      <c r="M279" s="56">
        <f t="shared" si="147"/>
        <v>6650</v>
      </c>
      <c r="N279" s="56">
        <f t="shared" si="148"/>
        <v>41650</v>
      </c>
      <c r="O279" s="56">
        <v>30000</v>
      </c>
      <c r="P279" s="56">
        <f t="shared" si="149"/>
        <v>5700</v>
      </c>
      <c r="Q279" s="56">
        <f t="shared" si="150"/>
        <v>35700</v>
      </c>
      <c r="R279" s="56">
        <v>35000</v>
      </c>
      <c r="S279" s="56">
        <f t="shared" si="151"/>
        <v>6650</v>
      </c>
      <c r="T279" s="56">
        <f t="shared" si="152"/>
        <v>41650</v>
      </c>
    </row>
    <row r="280" spans="1:20" ht="15" customHeight="1" x14ac:dyDescent="0.3">
      <c r="A280" s="39" t="s">
        <v>799</v>
      </c>
      <c r="B280" s="21" t="s">
        <v>1408</v>
      </c>
      <c r="C280" s="49">
        <v>30000</v>
      </c>
      <c r="D280" s="27">
        <f>C280*19%</f>
        <v>5700</v>
      </c>
      <c r="E280" s="27">
        <f>D280+C280</f>
        <v>35700</v>
      </c>
      <c r="F280" s="49">
        <v>30000</v>
      </c>
      <c r="G280" s="27">
        <f t="shared" si="153"/>
        <v>5700</v>
      </c>
      <c r="H280" s="27">
        <f t="shared" si="154"/>
        <v>35700</v>
      </c>
      <c r="I280" s="49">
        <v>30000</v>
      </c>
      <c r="J280" s="27">
        <f t="shared" si="155"/>
        <v>5700</v>
      </c>
      <c r="K280" s="27">
        <f t="shared" si="156"/>
        <v>35700</v>
      </c>
      <c r="L280" s="49">
        <v>30000</v>
      </c>
      <c r="M280" s="27">
        <f t="shared" si="147"/>
        <v>5700</v>
      </c>
      <c r="N280" s="27">
        <f t="shared" si="148"/>
        <v>35700</v>
      </c>
      <c r="O280" s="49">
        <v>30000</v>
      </c>
      <c r="P280" s="27">
        <f t="shared" si="149"/>
        <v>5700</v>
      </c>
      <c r="Q280" s="27">
        <f t="shared" si="150"/>
        <v>35700</v>
      </c>
      <c r="R280" s="49">
        <v>30000</v>
      </c>
      <c r="S280" s="27">
        <f t="shared" si="151"/>
        <v>5700</v>
      </c>
      <c r="T280" s="27">
        <f t="shared" si="152"/>
        <v>35700</v>
      </c>
    </row>
    <row r="281" spans="1:20" ht="15" customHeight="1" x14ac:dyDescent="0.3">
      <c r="A281" s="39" t="s">
        <v>800</v>
      </c>
      <c r="B281" s="21" t="s">
        <v>1409</v>
      </c>
      <c r="C281" s="49">
        <v>8500</v>
      </c>
      <c r="D281" s="27">
        <f>C281*19%</f>
        <v>1615</v>
      </c>
      <c r="E281" s="27">
        <f>D281+C281</f>
        <v>10115</v>
      </c>
      <c r="F281" s="49">
        <v>8500</v>
      </c>
      <c r="G281" s="27">
        <f t="shared" si="153"/>
        <v>1615</v>
      </c>
      <c r="H281" s="27">
        <f t="shared" si="154"/>
        <v>10115</v>
      </c>
      <c r="I281" s="49">
        <v>8500</v>
      </c>
      <c r="J281" s="27">
        <f t="shared" si="155"/>
        <v>1615</v>
      </c>
      <c r="K281" s="27">
        <f t="shared" si="156"/>
        <v>10115</v>
      </c>
      <c r="L281" s="49">
        <v>8500</v>
      </c>
      <c r="M281" s="27">
        <f t="shared" si="147"/>
        <v>1615</v>
      </c>
      <c r="N281" s="27">
        <f t="shared" si="148"/>
        <v>10115</v>
      </c>
      <c r="O281" s="49">
        <v>8500</v>
      </c>
      <c r="P281" s="27">
        <f t="shared" si="149"/>
        <v>1615</v>
      </c>
      <c r="Q281" s="27">
        <f t="shared" si="150"/>
        <v>10115</v>
      </c>
      <c r="R281" s="49">
        <v>8500</v>
      </c>
      <c r="S281" s="27">
        <f t="shared" si="151"/>
        <v>1615</v>
      </c>
      <c r="T281" s="27">
        <f t="shared" si="152"/>
        <v>10115</v>
      </c>
    </row>
    <row r="282" spans="1:20" ht="15" customHeight="1" x14ac:dyDescent="0.3">
      <c r="A282" s="39" t="s">
        <v>801</v>
      </c>
      <c r="B282" s="21" t="s">
        <v>1517</v>
      </c>
      <c r="C282" s="90">
        <v>11500</v>
      </c>
      <c r="D282" s="27">
        <f>C282*19%</f>
        <v>2185</v>
      </c>
      <c r="E282" s="27">
        <f>D282+C282</f>
        <v>13685</v>
      </c>
      <c r="F282" s="90">
        <v>11500</v>
      </c>
      <c r="G282" s="27">
        <f t="shared" si="153"/>
        <v>2185</v>
      </c>
      <c r="H282" s="27">
        <f t="shared" si="154"/>
        <v>13685</v>
      </c>
      <c r="I282" s="90" t="s">
        <v>602</v>
      </c>
      <c r="J282" s="90" t="s">
        <v>602</v>
      </c>
      <c r="K282" s="90" t="s">
        <v>602</v>
      </c>
      <c r="L282" s="90" t="s">
        <v>602</v>
      </c>
      <c r="M282" s="90" t="s">
        <v>602</v>
      </c>
      <c r="N282" s="90" t="s">
        <v>602</v>
      </c>
      <c r="O282" s="49">
        <v>11800</v>
      </c>
      <c r="P282" s="27">
        <f t="shared" si="149"/>
        <v>2242</v>
      </c>
      <c r="Q282" s="27">
        <f t="shared" si="150"/>
        <v>14042</v>
      </c>
      <c r="R282" s="49">
        <v>11800</v>
      </c>
      <c r="S282" s="27">
        <f t="shared" si="151"/>
        <v>2242</v>
      </c>
      <c r="T282" s="27">
        <f t="shared" si="152"/>
        <v>14042</v>
      </c>
    </row>
    <row r="283" spans="1:20" ht="15" customHeight="1" x14ac:dyDescent="0.3">
      <c r="A283" s="39" t="s">
        <v>802</v>
      </c>
      <c r="B283" s="21" t="s">
        <v>1519</v>
      </c>
      <c r="C283" s="90">
        <v>68000</v>
      </c>
      <c r="D283" s="27">
        <f>C283*19%</f>
        <v>12920</v>
      </c>
      <c r="E283" s="27">
        <f>D283+C283</f>
        <v>80920</v>
      </c>
      <c r="F283" s="90">
        <v>68000</v>
      </c>
      <c r="G283" s="27">
        <f t="shared" si="153"/>
        <v>12920</v>
      </c>
      <c r="H283" s="27">
        <f t="shared" si="154"/>
        <v>80920</v>
      </c>
      <c r="I283" s="90" t="s">
        <v>602</v>
      </c>
      <c r="J283" s="90" t="s">
        <v>602</v>
      </c>
      <c r="K283" s="90" t="s">
        <v>602</v>
      </c>
      <c r="L283" s="90" t="s">
        <v>602</v>
      </c>
      <c r="M283" s="90" t="s">
        <v>602</v>
      </c>
      <c r="N283" s="90" t="s">
        <v>602</v>
      </c>
      <c r="O283" s="49">
        <v>75000</v>
      </c>
      <c r="P283" s="27">
        <f>O283*19%</f>
        <v>14250</v>
      </c>
      <c r="Q283" s="27">
        <f>P283+O283</f>
        <v>89250</v>
      </c>
      <c r="R283" s="49">
        <v>75000</v>
      </c>
      <c r="S283" s="27">
        <f>R283*19%</f>
        <v>14250</v>
      </c>
      <c r="T283" s="27">
        <f>S283+R283</f>
        <v>89250</v>
      </c>
    </row>
    <row r="284" spans="1:20" ht="15" customHeight="1" x14ac:dyDescent="0.3">
      <c r="A284" s="39" t="s">
        <v>803</v>
      </c>
      <c r="B284" s="21" t="s">
        <v>1520</v>
      </c>
      <c r="C284" s="90">
        <v>8500</v>
      </c>
      <c r="D284" s="27">
        <f>C284*19%</f>
        <v>1615</v>
      </c>
      <c r="E284" s="27">
        <f>D284+C284</f>
        <v>10115</v>
      </c>
      <c r="F284" s="90">
        <v>8500</v>
      </c>
      <c r="G284" s="27">
        <f t="shared" si="153"/>
        <v>1615</v>
      </c>
      <c r="H284" s="27">
        <f t="shared" si="154"/>
        <v>10115</v>
      </c>
      <c r="I284" s="90" t="s">
        <v>602</v>
      </c>
      <c r="J284" s="90" t="s">
        <v>602</v>
      </c>
      <c r="K284" s="90" t="s">
        <v>602</v>
      </c>
      <c r="L284" s="90" t="s">
        <v>602</v>
      </c>
      <c r="M284" s="90" t="s">
        <v>602</v>
      </c>
      <c r="N284" s="90" t="s">
        <v>602</v>
      </c>
      <c r="O284" s="49">
        <v>8500</v>
      </c>
      <c r="P284" s="27">
        <f>O284*19%</f>
        <v>1615</v>
      </c>
      <c r="Q284" s="27">
        <f>P284+O284</f>
        <v>10115</v>
      </c>
      <c r="R284" s="49">
        <v>8500</v>
      </c>
      <c r="S284" s="27">
        <f>R284*19%</f>
        <v>1615</v>
      </c>
      <c r="T284" s="27">
        <f>S284+R284</f>
        <v>10115</v>
      </c>
    </row>
    <row r="285" spans="1:20" ht="15" customHeight="1" x14ac:dyDescent="0.3">
      <c r="A285" s="39" t="s">
        <v>804</v>
      </c>
      <c r="B285" s="21" t="s">
        <v>437</v>
      </c>
      <c r="C285" s="27">
        <v>269000</v>
      </c>
      <c r="D285" s="27">
        <f t="shared" si="109"/>
        <v>51110</v>
      </c>
      <c r="E285" s="27">
        <f t="shared" si="110"/>
        <v>320110</v>
      </c>
      <c r="F285" s="40">
        <v>269000</v>
      </c>
      <c r="G285" s="40">
        <f t="shared" si="153"/>
        <v>51110</v>
      </c>
      <c r="H285" s="40">
        <f t="shared" si="154"/>
        <v>320110</v>
      </c>
      <c r="I285" s="40">
        <v>320000</v>
      </c>
      <c r="J285" s="40">
        <f t="shared" si="155"/>
        <v>60800</v>
      </c>
      <c r="K285" s="40">
        <f t="shared" si="156"/>
        <v>380800</v>
      </c>
      <c r="L285" s="86">
        <v>370000</v>
      </c>
      <c r="M285" s="56">
        <f t="shared" si="147"/>
        <v>70300</v>
      </c>
      <c r="N285" s="56">
        <f t="shared" si="148"/>
        <v>440300</v>
      </c>
      <c r="O285" s="56">
        <v>270000</v>
      </c>
      <c r="P285" s="56">
        <f t="shared" si="149"/>
        <v>51300</v>
      </c>
      <c r="Q285" s="56">
        <f t="shared" si="150"/>
        <v>321300</v>
      </c>
      <c r="R285" s="56">
        <v>620000</v>
      </c>
      <c r="S285" s="56">
        <f t="shared" si="151"/>
        <v>117800</v>
      </c>
      <c r="T285" s="56">
        <f t="shared" si="152"/>
        <v>737800</v>
      </c>
    </row>
    <row r="286" spans="1:20" ht="15" customHeight="1" x14ac:dyDescent="0.3">
      <c r="A286" s="39" t="s">
        <v>805</v>
      </c>
      <c r="B286" s="21" t="s">
        <v>438</v>
      </c>
      <c r="C286" s="27">
        <v>240000</v>
      </c>
      <c r="D286" s="27">
        <f t="shared" si="109"/>
        <v>45600</v>
      </c>
      <c r="E286" s="27">
        <f t="shared" si="110"/>
        <v>285600</v>
      </c>
      <c r="F286" s="40">
        <v>240000</v>
      </c>
      <c r="G286" s="40">
        <f t="shared" si="153"/>
        <v>45600</v>
      </c>
      <c r="H286" s="40">
        <f t="shared" si="154"/>
        <v>285600</v>
      </c>
      <c r="I286" s="40">
        <v>310000</v>
      </c>
      <c r="J286" s="40">
        <f t="shared" si="155"/>
        <v>58900</v>
      </c>
      <c r="K286" s="40">
        <f t="shared" si="156"/>
        <v>368900</v>
      </c>
      <c r="L286" s="86">
        <v>350000</v>
      </c>
      <c r="M286" s="56">
        <f t="shared" si="147"/>
        <v>66500</v>
      </c>
      <c r="N286" s="56">
        <f t="shared" si="148"/>
        <v>416500</v>
      </c>
      <c r="O286" s="56">
        <v>260000</v>
      </c>
      <c r="P286" s="56">
        <f t="shared" si="149"/>
        <v>49400</v>
      </c>
      <c r="Q286" s="56">
        <f t="shared" si="150"/>
        <v>309400</v>
      </c>
      <c r="R286" s="56">
        <v>680000</v>
      </c>
      <c r="S286" s="56">
        <f t="shared" si="151"/>
        <v>129200</v>
      </c>
      <c r="T286" s="56">
        <f t="shared" si="152"/>
        <v>809200</v>
      </c>
    </row>
    <row r="287" spans="1:20" ht="15" customHeight="1" x14ac:dyDescent="0.3">
      <c r="A287" s="39" t="s">
        <v>806</v>
      </c>
      <c r="B287" s="21" t="s">
        <v>439</v>
      </c>
      <c r="C287" s="27">
        <v>65000</v>
      </c>
      <c r="D287" s="27">
        <f t="shared" si="109"/>
        <v>12350</v>
      </c>
      <c r="E287" s="27">
        <f t="shared" si="110"/>
        <v>77350</v>
      </c>
      <c r="F287" s="40">
        <v>65000</v>
      </c>
      <c r="G287" s="40">
        <f t="shared" si="153"/>
        <v>12350</v>
      </c>
      <c r="H287" s="40">
        <f t="shared" si="154"/>
        <v>77350</v>
      </c>
      <c r="I287" s="40">
        <v>65000</v>
      </c>
      <c r="J287" s="40">
        <f t="shared" si="155"/>
        <v>12350</v>
      </c>
      <c r="K287" s="40">
        <f t="shared" si="156"/>
        <v>77350</v>
      </c>
      <c r="L287" s="86">
        <v>68000</v>
      </c>
      <c r="M287" s="56">
        <f t="shared" si="147"/>
        <v>12920</v>
      </c>
      <c r="N287" s="56">
        <f t="shared" si="148"/>
        <v>80920</v>
      </c>
      <c r="O287" s="56">
        <v>65000</v>
      </c>
      <c r="P287" s="56">
        <f t="shared" si="149"/>
        <v>12350</v>
      </c>
      <c r="Q287" s="56">
        <f t="shared" si="150"/>
        <v>77350</v>
      </c>
      <c r="R287" s="56">
        <v>75000</v>
      </c>
      <c r="S287" s="56">
        <f t="shared" si="151"/>
        <v>14250</v>
      </c>
      <c r="T287" s="56">
        <f t="shared" si="152"/>
        <v>89250</v>
      </c>
    </row>
    <row r="288" spans="1:20" ht="15" customHeight="1" x14ac:dyDescent="0.3">
      <c r="A288" s="39" t="s">
        <v>807</v>
      </c>
      <c r="B288" s="21" t="s">
        <v>440</v>
      </c>
      <c r="C288" s="27">
        <v>65000</v>
      </c>
      <c r="D288" s="27">
        <f t="shared" si="109"/>
        <v>12350</v>
      </c>
      <c r="E288" s="27">
        <f t="shared" si="110"/>
        <v>77350</v>
      </c>
      <c r="F288" s="40">
        <v>65000</v>
      </c>
      <c r="G288" s="40">
        <f t="shared" si="153"/>
        <v>12350</v>
      </c>
      <c r="H288" s="40">
        <f t="shared" si="154"/>
        <v>77350</v>
      </c>
      <c r="I288" s="40">
        <v>65000</v>
      </c>
      <c r="J288" s="40">
        <f t="shared" si="155"/>
        <v>12350</v>
      </c>
      <c r="K288" s="40">
        <f t="shared" si="156"/>
        <v>77350</v>
      </c>
      <c r="L288" s="86">
        <v>65000</v>
      </c>
      <c r="M288" s="56">
        <f t="shared" si="147"/>
        <v>12350</v>
      </c>
      <c r="N288" s="56">
        <f t="shared" si="148"/>
        <v>77350</v>
      </c>
      <c r="O288" s="56">
        <v>60000</v>
      </c>
      <c r="P288" s="56">
        <f t="shared" si="149"/>
        <v>11400</v>
      </c>
      <c r="Q288" s="56">
        <f t="shared" si="150"/>
        <v>71400</v>
      </c>
      <c r="R288" s="56">
        <v>70000</v>
      </c>
      <c r="S288" s="56">
        <f t="shared" si="151"/>
        <v>13300</v>
      </c>
      <c r="T288" s="56">
        <f t="shared" si="152"/>
        <v>83300</v>
      </c>
    </row>
    <row r="289" spans="1:20" ht="15" customHeight="1" x14ac:dyDescent="0.3">
      <c r="A289" s="39" t="s">
        <v>808</v>
      </c>
      <c r="B289" s="21" t="s">
        <v>441</v>
      </c>
      <c r="C289" s="27">
        <v>65000</v>
      </c>
      <c r="D289" s="27">
        <f t="shared" si="109"/>
        <v>12350</v>
      </c>
      <c r="E289" s="27">
        <f t="shared" si="110"/>
        <v>77350</v>
      </c>
      <c r="F289" s="40">
        <v>65000</v>
      </c>
      <c r="G289" s="40">
        <f t="shared" si="153"/>
        <v>12350</v>
      </c>
      <c r="H289" s="40">
        <f t="shared" si="154"/>
        <v>77350</v>
      </c>
      <c r="I289" s="40">
        <v>65000</v>
      </c>
      <c r="J289" s="40">
        <f t="shared" si="155"/>
        <v>12350</v>
      </c>
      <c r="K289" s="40">
        <f t="shared" si="156"/>
        <v>77350</v>
      </c>
      <c r="L289" s="86">
        <v>65000</v>
      </c>
      <c r="M289" s="56">
        <f t="shared" si="147"/>
        <v>12350</v>
      </c>
      <c r="N289" s="56">
        <f t="shared" si="148"/>
        <v>77350</v>
      </c>
      <c r="O289" s="56">
        <v>60000</v>
      </c>
      <c r="P289" s="56">
        <f t="shared" si="149"/>
        <v>11400</v>
      </c>
      <c r="Q289" s="56">
        <f t="shared" si="150"/>
        <v>71400</v>
      </c>
      <c r="R289" s="56">
        <v>71000</v>
      </c>
      <c r="S289" s="56">
        <f t="shared" si="151"/>
        <v>13490</v>
      </c>
      <c r="T289" s="56">
        <f t="shared" si="152"/>
        <v>84490</v>
      </c>
    </row>
    <row r="290" spans="1:20" ht="15" customHeight="1" x14ac:dyDescent="0.3">
      <c r="A290" s="39" t="s">
        <v>809</v>
      </c>
      <c r="B290" s="21" t="s">
        <v>442</v>
      </c>
      <c r="C290" s="27">
        <v>65000</v>
      </c>
      <c r="D290" s="27">
        <f t="shared" si="109"/>
        <v>12350</v>
      </c>
      <c r="E290" s="27">
        <f t="shared" si="110"/>
        <v>77350</v>
      </c>
      <c r="F290" s="40">
        <v>65000</v>
      </c>
      <c r="G290" s="40">
        <f t="shared" si="153"/>
        <v>12350</v>
      </c>
      <c r="H290" s="40">
        <f t="shared" si="154"/>
        <v>77350</v>
      </c>
      <c r="I290" s="40">
        <v>70000</v>
      </c>
      <c r="J290" s="40">
        <f t="shared" si="155"/>
        <v>13300</v>
      </c>
      <c r="K290" s="40">
        <f t="shared" si="156"/>
        <v>83300</v>
      </c>
      <c r="L290" s="86">
        <v>70000</v>
      </c>
      <c r="M290" s="56">
        <f t="shared" si="147"/>
        <v>13300</v>
      </c>
      <c r="N290" s="56">
        <f t="shared" si="148"/>
        <v>83300</v>
      </c>
      <c r="O290" s="56">
        <v>60000</v>
      </c>
      <c r="P290" s="56">
        <f t="shared" si="149"/>
        <v>11400</v>
      </c>
      <c r="Q290" s="56">
        <f t="shared" si="150"/>
        <v>71400</v>
      </c>
      <c r="R290" s="56">
        <v>70000</v>
      </c>
      <c r="S290" s="56">
        <f t="shared" si="151"/>
        <v>13300</v>
      </c>
      <c r="T290" s="56">
        <f t="shared" si="152"/>
        <v>83300</v>
      </c>
    </row>
    <row r="291" spans="1:20" ht="15" customHeight="1" x14ac:dyDescent="0.3">
      <c r="A291" s="39" t="s">
        <v>810</v>
      </c>
      <c r="B291" s="21" t="s">
        <v>1429</v>
      </c>
      <c r="C291" s="27">
        <v>72000</v>
      </c>
      <c r="D291" s="27">
        <f t="shared" si="109"/>
        <v>13680</v>
      </c>
      <c r="E291" s="27">
        <f t="shared" si="110"/>
        <v>85680</v>
      </c>
      <c r="F291" s="40">
        <v>72000</v>
      </c>
      <c r="G291" s="40">
        <f t="shared" si="153"/>
        <v>13680</v>
      </c>
      <c r="H291" s="40">
        <f t="shared" si="154"/>
        <v>85680</v>
      </c>
      <c r="I291" s="40">
        <v>72000</v>
      </c>
      <c r="J291" s="40">
        <f t="shared" si="155"/>
        <v>13680</v>
      </c>
      <c r="K291" s="40">
        <f t="shared" si="156"/>
        <v>85680</v>
      </c>
      <c r="L291" s="86">
        <v>72000</v>
      </c>
      <c r="M291" s="56">
        <f t="shared" si="147"/>
        <v>13680</v>
      </c>
      <c r="N291" s="56">
        <f t="shared" si="148"/>
        <v>85680</v>
      </c>
      <c r="O291" s="56">
        <v>72000</v>
      </c>
      <c r="P291" s="56">
        <f t="shared" si="149"/>
        <v>13680</v>
      </c>
      <c r="Q291" s="56">
        <f t="shared" si="150"/>
        <v>85680</v>
      </c>
      <c r="R291" s="56">
        <v>72000</v>
      </c>
      <c r="S291" s="56">
        <f t="shared" si="151"/>
        <v>13680</v>
      </c>
      <c r="T291" s="56">
        <f t="shared" si="152"/>
        <v>85680</v>
      </c>
    </row>
    <row r="292" spans="1:20" ht="15" customHeight="1" x14ac:dyDescent="0.3">
      <c r="A292" s="39" t="s">
        <v>811</v>
      </c>
      <c r="B292" s="21" t="s">
        <v>1139</v>
      </c>
      <c r="C292" s="27">
        <v>65000</v>
      </c>
      <c r="D292" s="27">
        <f t="shared" si="109"/>
        <v>12350</v>
      </c>
      <c r="E292" s="27">
        <f t="shared" si="110"/>
        <v>77350</v>
      </c>
      <c r="F292" s="40">
        <v>65000</v>
      </c>
      <c r="G292" s="40">
        <f t="shared" si="153"/>
        <v>12350</v>
      </c>
      <c r="H292" s="40">
        <f t="shared" si="154"/>
        <v>77350</v>
      </c>
      <c r="I292" s="40">
        <v>65000</v>
      </c>
      <c r="J292" s="40">
        <f t="shared" si="155"/>
        <v>12350</v>
      </c>
      <c r="K292" s="40">
        <f t="shared" si="156"/>
        <v>77350</v>
      </c>
      <c r="L292" s="86">
        <v>70000</v>
      </c>
      <c r="M292" s="56">
        <f t="shared" si="147"/>
        <v>13300</v>
      </c>
      <c r="N292" s="56">
        <f t="shared" si="148"/>
        <v>83300</v>
      </c>
      <c r="O292" s="56">
        <v>58000</v>
      </c>
      <c r="P292" s="56">
        <f t="shared" si="149"/>
        <v>11020</v>
      </c>
      <c r="Q292" s="56">
        <f t="shared" si="150"/>
        <v>69020</v>
      </c>
      <c r="R292" s="56">
        <v>65000</v>
      </c>
      <c r="S292" s="56">
        <f t="shared" si="151"/>
        <v>12350</v>
      </c>
      <c r="T292" s="56">
        <f t="shared" si="152"/>
        <v>77350</v>
      </c>
    </row>
    <row r="293" spans="1:20" ht="15" customHeight="1" x14ac:dyDescent="0.3">
      <c r="A293" s="39" t="s">
        <v>812</v>
      </c>
      <c r="B293" s="21" t="s">
        <v>1087</v>
      </c>
      <c r="C293" s="27">
        <v>65000</v>
      </c>
      <c r="D293" s="27">
        <f t="shared" si="109"/>
        <v>12350</v>
      </c>
      <c r="E293" s="27">
        <f t="shared" si="110"/>
        <v>77350</v>
      </c>
      <c r="F293" s="40">
        <v>65000</v>
      </c>
      <c r="G293" s="40">
        <f>F293*19%</f>
        <v>12350</v>
      </c>
      <c r="H293" s="40">
        <f>G293+F293</f>
        <v>77350</v>
      </c>
      <c r="I293" s="40">
        <v>70000</v>
      </c>
      <c r="J293" s="40">
        <f>I293*19%</f>
        <v>13300</v>
      </c>
      <c r="K293" s="40">
        <f>J293+I293</f>
        <v>83300</v>
      </c>
      <c r="L293" s="86">
        <v>70000</v>
      </c>
      <c r="M293" s="56">
        <f t="shared" si="147"/>
        <v>13300</v>
      </c>
      <c r="N293" s="56">
        <f t="shared" si="148"/>
        <v>83300</v>
      </c>
      <c r="O293" s="56">
        <v>65000</v>
      </c>
      <c r="P293" s="56">
        <f t="shared" si="149"/>
        <v>12350</v>
      </c>
      <c r="Q293" s="56">
        <f t="shared" si="150"/>
        <v>77350</v>
      </c>
      <c r="R293" s="56">
        <v>75000</v>
      </c>
      <c r="S293" s="56">
        <f t="shared" si="151"/>
        <v>14250</v>
      </c>
      <c r="T293" s="56">
        <f t="shared" si="152"/>
        <v>89250</v>
      </c>
    </row>
    <row r="294" spans="1:20" ht="15" customHeight="1" x14ac:dyDescent="0.3">
      <c r="A294" s="39" t="s">
        <v>813</v>
      </c>
      <c r="B294" s="21" t="s">
        <v>1046</v>
      </c>
      <c r="C294" s="27">
        <v>65000</v>
      </c>
      <c r="D294" s="27">
        <f t="shared" si="109"/>
        <v>12350</v>
      </c>
      <c r="E294" s="27">
        <f t="shared" si="110"/>
        <v>77350</v>
      </c>
      <c r="F294" s="40">
        <v>65000</v>
      </c>
      <c r="G294" s="40">
        <f t="shared" ref="G294:G309" si="157">F294*19%</f>
        <v>12350</v>
      </c>
      <c r="H294" s="40">
        <f t="shared" ref="H294:H309" si="158">G294+F294</f>
        <v>77350</v>
      </c>
      <c r="I294" s="56">
        <v>198000</v>
      </c>
      <c r="J294" s="40">
        <f t="shared" ref="J294:J309" si="159">I294*19%</f>
        <v>37620</v>
      </c>
      <c r="K294" s="40">
        <f t="shared" ref="K294:K309" si="160">J294+I294</f>
        <v>235620</v>
      </c>
      <c r="L294" s="86">
        <v>210000</v>
      </c>
      <c r="M294" s="56">
        <f t="shared" si="147"/>
        <v>39900</v>
      </c>
      <c r="N294" s="56">
        <f t="shared" si="148"/>
        <v>249900</v>
      </c>
      <c r="O294" s="56">
        <v>198000</v>
      </c>
      <c r="P294" s="56">
        <f t="shared" si="149"/>
        <v>37620</v>
      </c>
      <c r="Q294" s="56">
        <f t="shared" si="150"/>
        <v>235620</v>
      </c>
      <c r="R294" s="56">
        <v>260000</v>
      </c>
      <c r="S294" s="56">
        <f t="shared" si="151"/>
        <v>49400</v>
      </c>
      <c r="T294" s="56">
        <f t="shared" si="152"/>
        <v>309400</v>
      </c>
    </row>
    <row r="295" spans="1:20" ht="15" customHeight="1" x14ac:dyDescent="0.3">
      <c r="A295" s="39" t="s">
        <v>814</v>
      </c>
      <c r="B295" s="21" t="s">
        <v>1044</v>
      </c>
      <c r="C295" s="27">
        <v>98000</v>
      </c>
      <c r="D295" s="27">
        <f t="shared" si="109"/>
        <v>18620</v>
      </c>
      <c r="E295" s="27">
        <f t="shared" si="110"/>
        <v>116620</v>
      </c>
      <c r="F295" s="27">
        <v>98000</v>
      </c>
      <c r="G295" s="40">
        <f t="shared" si="157"/>
        <v>18620</v>
      </c>
      <c r="H295" s="40">
        <f t="shared" si="158"/>
        <v>116620</v>
      </c>
      <c r="I295" s="56">
        <v>198000</v>
      </c>
      <c r="J295" s="40">
        <f t="shared" si="159"/>
        <v>37620</v>
      </c>
      <c r="K295" s="40">
        <f t="shared" si="160"/>
        <v>235620</v>
      </c>
      <c r="L295" s="86">
        <v>210000</v>
      </c>
      <c r="M295" s="56">
        <f t="shared" si="147"/>
        <v>39900</v>
      </c>
      <c r="N295" s="56">
        <f t="shared" si="148"/>
        <v>249900</v>
      </c>
      <c r="O295" s="56">
        <v>198000</v>
      </c>
      <c r="P295" s="56">
        <f t="shared" si="149"/>
        <v>37620</v>
      </c>
      <c r="Q295" s="56">
        <f t="shared" si="150"/>
        <v>235620</v>
      </c>
      <c r="R295" s="56">
        <v>260000</v>
      </c>
      <c r="S295" s="56">
        <f t="shared" si="151"/>
        <v>49400</v>
      </c>
      <c r="T295" s="56">
        <f t="shared" si="152"/>
        <v>309400</v>
      </c>
    </row>
    <row r="296" spans="1:20" ht="15" customHeight="1" x14ac:dyDescent="0.3">
      <c r="A296" s="39" t="s">
        <v>815</v>
      </c>
      <c r="B296" s="21" t="s">
        <v>1158</v>
      </c>
      <c r="C296" s="27">
        <v>95000</v>
      </c>
      <c r="D296" s="27">
        <f t="shared" si="109"/>
        <v>18050</v>
      </c>
      <c r="E296" s="27">
        <f t="shared" si="110"/>
        <v>113050</v>
      </c>
      <c r="F296" s="27">
        <v>95000</v>
      </c>
      <c r="G296" s="40">
        <f t="shared" si="157"/>
        <v>18050</v>
      </c>
      <c r="H296" s="40">
        <f t="shared" si="158"/>
        <v>113050</v>
      </c>
      <c r="I296" s="56">
        <v>195000</v>
      </c>
      <c r="J296" s="40">
        <f t="shared" si="159"/>
        <v>37050</v>
      </c>
      <c r="K296" s="40">
        <f t="shared" si="160"/>
        <v>232050</v>
      </c>
      <c r="L296" s="86">
        <v>220000</v>
      </c>
      <c r="M296" s="56">
        <f t="shared" si="147"/>
        <v>41800</v>
      </c>
      <c r="N296" s="56">
        <f t="shared" si="148"/>
        <v>261800</v>
      </c>
      <c r="O296" s="56">
        <v>195000</v>
      </c>
      <c r="P296" s="56">
        <f t="shared" si="149"/>
        <v>37050</v>
      </c>
      <c r="Q296" s="56">
        <f t="shared" si="150"/>
        <v>232050</v>
      </c>
      <c r="R296" s="56">
        <v>240000</v>
      </c>
      <c r="S296" s="56">
        <f t="shared" si="151"/>
        <v>45600</v>
      </c>
      <c r="T296" s="56">
        <f t="shared" si="152"/>
        <v>285600</v>
      </c>
    </row>
    <row r="297" spans="1:20" ht="15" customHeight="1" x14ac:dyDescent="0.3">
      <c r="A297" s="39" t="s">
        <v>816</v>
      </c>
      <c r="B297" s="21" t="s">
        <v>1090</v>
      </c>
      <c r="C297" s="27">
        <v>105000</v>
      </c>
      <c r="D297" s="27">
        <f t="shared" si="109"/>
        <v>19950</v>
      </c>
      <c r="E297" s="27">
        <f t="shared" si="110"/>
        <v>124950</v>
      </c>
      <c r="F297" s="27">
        <v>105000</v>
      </c>
      <c r="G297" s="40">
        <f t="shared" si="157"/>
        <v>19950</v>
      </c>
      <c r="H297" s="40">
        <f t="shared" si="158"/>
        <v>124950</v>
      </c>
      <c r="I297" s="56">
        <v>198000</v>
      </c>
      <c r="J297" s="40">
        <f t="shared" si="159"/>
        <v>37620</v>
      </c>
      <c r="K297" s="40">
        <f t="shared" si="160"/>
        <v>235620</v>
      </c>
      <c r="L297" s="86">
        <v>210000</v>
      </c>
      <c r="M297" s="56">
        <f t="shared" si="147"/>
        <v>39900</v>
      </c>
      <c r="N297" s="56">
        <f t="shared" si="148"/>
        <v>249900</v>
      </c>
      <c r="O297" s="56">
        <v>198000</v>
      </c>
      <c r="P297" s="56">
        <f t="shared" si="149"/>
        <v>37620</v>
      </c>
      <c r="Q297" s="56">
        <f t="shared" si="150"/>
        <v>235620</v>
      </c>
      <c r="R297" s="56">
        <v>240000</v>
      </c>
      <c r="S297" s="56">
        <f t="shared" si="151"/>
        <v>45600</v>
      </c>
      <c r="T297" s="56">
        <f t="shared" si="152"/>
        <v>285600</v>
      </c>
    </row>
    <row r="298" spans="1:20" ht="15" customHeight="1" x14ac:dyDescent="0.3">
      <c r="A298" s="39" t="s">
        <v>817</v>
      </c>
      <c r="B298" s="21" t="s">
        <v>1162</v>
      </c>
      <c r="C298" s="27">
        <v>980000</v>
      </c>
      <c r="D298" s="27">
        <f t="shared" si="109"/>
        <v>186200</v>
      </c>
      <c r="E298" s="27">
        <f t="shared" si="110"/>
        <v>1166200</v>
      </c>
      <c r="F298" s="27">
        <v>980000</v>
      </c>
      <c r="G298" s="40">
        <f t="shared" si="157"/>
        <v>186200</v>
      </c>
      <c r="H298" s="40">
        <f t="shared" si="158"/>
        <v>1166200</v>
      </c>
      <c r="I298" s="56">
        <v>1940000</v>
      </c>
      <c r="J298" s="40">
        <f t="shared" si="159"/>
        <v>368600</v>
      </c>
      <c r="K298" s="40">
        <f t="shared" si="160"/>
        <v>2308600</v>
      </c>
      <c r="L298" s="86">
        <v>1960000</v>
      </c>
      <c r="M298" s="56">
        <f t="shared" si="147"/>
        <v>372400</v>
      </c>
      <c r="N298" s="56">
        <f t="shared" si="148"/>
        <v>2332400</v>
      </c>
      <c r="O298" s="56">
        <v>1760000</v>
      </c>
      <c r="P298" s="56">
        <f t="shared" si="149"/>
        <v>334400</v>
      </c>
      <c r="Q298" s="56">
        <f t="shared" si="150"/>
        <v>2094400</v>
      </c>
      <c r="R298" s="56">
        <v>1990000</v>
      </c>
      <c r="S298" s="56">
        <f t="shared" si="151"/>
        <v>378100</v>
      </c>
      <c r="T298" s="56">
        <f t="shared" si="152"/>
        <v>2368100</v>
      </c>
    </row>
    <row r="299" spans="1:20" ht="15" customHeight="1" x14ac:dyDescent="0.3">
      <c r="A299" s="39" t="s">
        <v>1270</v>
      </c>
      <c r="B299" s="21" t="s">
        <v>1535</v>
      </c>
      <c r="C299" s="27">
        <v>510000</v>
      </c>
      <c r="D299" s="27">
        <f t="shared" si="109"/>
        <v>96900</v>
      </c>
      <c r="E299" s="27">
        <f t="shared" si="110"/>
        <v>606900</v>
      </c>
      <c r="F299" s="27">
        <v>620000</v>
      </c>
      <c r="G299" s="40">
        <f t="shared" si="157"/>
        <v>117800</v>
      </c>
      <c r="H299" s="40">
        <f t="shared" si="158"/>
        <v>737800</v>
      </c>
      <c r="I299" s="56">
        <v>720000</v>
      </c>
      <c r="J299" s="40">
        <f t="shared" si="159"/>
        <v>136800</v>
      </c>
      <c r="K299" s="40">
        <f t="shared" si="160"/>
        <v>856800</v>
      </c>
      <c r="L299" s="86">
        <v>740000</v>
      </c>
      <c r="M299" s="56">
        <f t="shared" si="147"/>
        <v>140600</v>
      </c>
      <c r="N299" s="56">
        <f t="shared" si="148"/>
        <v>880600</v>
      </c>
      <c r="O299" s="56">
        <v>680000</v>
      </c>
      <c r="P299" s="56">
        <f t="shared" si="149"/>
        <v>129200</v>
      </c>
      <c r="Q299" s="56">
        <f t="shared" si="150"/>
        <v>809200</v>
      </c>
      <c r="R299" s="56">
        <v>680000</v>
      </c>
      <c r="S299" s="56">
        <f t="shared" si="151"/>
        <v>129200</v>
      </c>
      <c r="T299" s="56">
        <f t="shared" si="152"/>
        <v>809200</v>
      </c>
    </row>
    <row r="300" spans="1:20" ht="15" customHeight="1" x14ac:dyDescent="0.3">
      <c r="A300" s="39" t="s">
        <v>1271</v>
      </c>
      <c r="B300" s="21" t="s">
        <v>1045</v>
      </c>
      <c r="C300" s="27">
        <v>105000</v>
      </c>
      <c r="D300" s="27">
        <f t="shared" si="109"/>
        <v>19950</v>
      </c>
      <c r="E300" s="27">
        <f t="shared" si="110"/>
        <v>124950</v>
      </c>
      <c r="F300" s="27">
        <v>105000</v>
      </c>
      <c r="G300" s="40">
        <f t="shared" si="157"/>
        <v>19950</v>
      </c>
      <c r="H300" s="40">
        <f t="shared" si="158"/>
        <v>124950</v>
      </c>
      <c r="I300" s="56">
        <v>210000</v>
      </c>
      <c r="J300" s="40">
        <f t="shared" si="159"/>
        <v>39900</v>
      </c>
      <c r="K300" s="40">
        <f t="shared" si="160"/>
        <v>249900</v>
      </c>
      <c r="L300" s="86">
        <v>220000</v>
      </c>
      <c r="M300" s="56">
        <f t="shared" si="147"/>
        <v>41800</v>
      </c>
      <c r="N300" s="56">
        <f t="shared" si="148"/>
        <v>261800</v>
      </c>
      <c r="O300" s="56">
        <v>210000</v>
      </c>
      <c r="P300" s="56">
        <f t="shared" si="149"/>
        <v>39900</v>
      </c>
      <c r="Q300" s="56">
        <f t="shared" si="150"/>
        <v>249900</v>
      </c>
      <c r="R300" s="56">
        <v>280000</v>
      </c>
      <c r="S300" s="56">
        <f t="shared" si="151"/>
        <v>53200</v>
      </c>
      <c r="T300" s="56">
        <f t="shared" si="152"/>
        <v>333200</v>
      </c>
    </row>
    <row r="301" spans="1:20" ht="15" customHeight="1" x14ac:dyDescent="0.3">
      <c r="A301" s="39" t="s">
        <v>1272</v>
      </c>
      <c r="B301" s="21" t="s">
        <v>1159</v>
      </c>
      <c r="C301" s="27">
        <v>115000</v>
      </c>
      <c r="D301" s="27">
        <f t="shared" si="109"/>
        <v>21850</v>
      </c>
      <c r="E301" s="27">
        <f t="shared" si="110"/>
        <v>136850</v>
      </c>
      <c r="F301" s="27">
        <v>115000</v>
      </c>
      <c r="G301" s="40">
        <f t="shared" si="157"/>
        <v>21850</v>
      </c>
      <c r="H301" s="40">
        <f t="shared" si="158"/>
        <v>136850</v>
      </c>
      <c r="I301" s="56">
        <v>210000</v>
      </c>
      <c r="J301" s="40">
        <f t="shared" si="159"/>
        <v>39900</v>
      </c>
      <c r="K301" s="40">
        <f t="shared" si="160"/>
        <v>249900</v>
      </c>
      <c r="L301" s="86">
        <v>220000</v>
      </c>
      <c r="M301" s="56">
        <f t="shared" si="147"/>
        <v>41800</v>
      </c>
      <c r="N301" s="56">
        <f t="shared" si="148"/>
        <v>261800</v>
      </c>
      <c r="O301" s="56">
        <v>210000</v>
      </c>
      <c r="P301" s="56">
        <f t="shared" si="149"/>
        <v>39900</v>
      </c>
      <c r="Q301" s="56">
        <f t="shared" si="150"/>
        <v>249900</v>
      </c>
      <c r="R301" s="56">
        <v>280000</v>
      </c>
      <c r="S301" s="56">
        <f t="shared" si="151"/>
        <v>53200</v>
      </c>
      <c r="T301" s="56">
        <f t="shared" si="152"/>
        <v>333200</v>
      </c>
    </row>
    <row r="302" spans="1:20" ht="15" customHeight="1" x14ac:dyDescent="0.3">
      <c r="A302" s="39" t="s">
        <v>1273</v>
      </c>
      <c r="B302" s="21" t="s">
        <v>1091</v>
      </c>
      <c r="C302" s="27">
        <v>120000</v>
      </c>
      <c r="D302" s="27">
        <f t="shared" si="109"/>
        <v>22800</v>
      </c>
      <c r="E302" s="27">
        <f t="shared" si="110"/>
        <v>142800</v>
      </c>
      <c r="F302" s="27">
        <v>120000</v>
      </c>
      <c r="G302" s="40">
        <f t="shared" si="157"/>
        <v>22800</v>
      </c>
      <c r="H302" s="40">
        <f t="shared" si="158"/>
        <v>142800</v>
      </c>
      <c r="I302" s="56">
        <v>220000</v>
      </c>
      <c r="J302" s="40">
        <f t="shared" si="159"/>
        <v>41800</v>
      </c>
      <c r="K302" s="40">
        <f t="shared" si="160"/>
        <v>261800</v>
      </c>
      <c r="L302" s="86">
        <v>230000</v>
      </c>
      <c r="M302" s="56">
        <f t="shared" si="147"/>
        <v>43700</v>
      </c>
      <c r="N302" s="56">
        <f t="shared" si="148"/>
        <v>273700</v>
      </c>
      <c r="O302" s="56">
        <v>220000</v>
      </c>
      <c r="P302" s="56">
        <f t="shared" si="149"/>
        <v>41800</v>
      </c>
      <c r="Q302" s="56">
        <f t="shared" si="150"/>
        <v>261800</v>
      </c>
      <c r="R302" s="56">
        <v>250000</v>
      </c>
      <c r="S302" s="56">
        <f t="shared" si="151"/>
        <v>47500</v>
      </c>
      <c r="T302" s="56">
        <f t="shared" si="152"/>
        <v>297500</v>
      </c>
    </row>
    <row r="303" spans="1:20" ht="15" customHeight="1" x14ac:dyDescent="0.3">
      <c r="A303" s="39" t="s">
        <v>1274</v>
      </c>
      <c r="B303" s="21" t="s">
        <v>1536</v>
      </c>
      <c r="C303" s="27">
        <v>530000</v>
      </c>
      <c r="D303" s="27">
        <f t="shared" si="109"/>
        <v>100700</v>
      </c>
      <c r="E303" s="27">
        <f t="shared" si="110"/>
        <v>630700</v>
      </c>
      <c r="F303" s="27">
        <v>640000</v>
      </c>
      <c r="G303" s="40">
        <f t="shared" si="157"/>
        <v>121600</v>
      </c>
      <c r="H303" s="40">
        <f t="shared" si="158"/>
        <v>761600</v>
      </c>
      <c r="I303" s="97">
        <v>740000</v>
      </c>
      <c r="J303" s="40">
        <f t="shared" si="159"/>
        <v>140600</v>
      </c>
      <c r="K303" s="40">
        <f t="shared" si="160"/>
        <v>880600</v>
      </c>
      <c r="L303" s="86">
        <v>760000</v>
      </c>
      <c r="M303" s="56">
        <f t="shared" si="147"/>
        <v>144400</v>
      </c>
      <c r="N303" s="56">
        <f t="shared" si="148"/>
        <v>904400</v>
      </c>
      <c r="O303" s="56">
        <v>710000</v>
      </c>
      <c r="P303" s="56">
        <f t="shared" si="149"/>
        <v>134900</v>
      </c>
      <c r="Q303" s="56">
        <f t="shared" si="150"/>
        <v>844900</v>
      </c>
      <c r="R303" s="56">
        <v>730000</v>
      </c>
      <c r="S303" s="56">
        <f t="shared" si="151"/>
        <v>138700</v>
      </c>
      <c r="T303" s="56">
        <f t="shared" si="152"/>
        <v>868700</v>
      </c>
    </row>
    <row r="304" spans="1:20" ht="15" customHeight="1" x14ac:dyDescent="0.3">
      <c r="A304" s="39" t="s">
        <v>1275</v>
      </c>
      <c r="B304" s="21" t="s">
        <v>1160</v>
      </c>
      <c r="C304" s="27">
        <v>95000</v>
      </c>
      <c r="D304" s="27">
        <f t="shared" si="109"/>
        <v>18050</v>
      </c>
      <c r="E304" s="27">
        <f t="shared" si="110"/>
        <v>113050</v>
      </c>
      <c r="F304" s="27">
        <v>95000</v>
      </c>
      <c r="G304" s="40">
        <f t="shared" si="157"/>
        <v>18050</v>
      </c>
      <c r="H304" s="40">
        <f t="shared" si="158"/>
        <v>113050</v>
      </c>
      <c r="I304" s="40">
        <v>260000</v>
      </c>
      <c r="J304" s="40">
        <f t="shared" si="159"/>
        <v>49400</v>
      </c>
      <c r="K304" s="40">
        <f t="shared" si="160"/>
        <v>309400</v>
      </c>
      <c r="L304" s="86">
        <v>270000</v>
      </c>
      <c r="M304" s="56">
        <f t="shared" si="147"/>
        <v>51300</v>
      </c>
      <c r="N304" s="56">
        <f t="shared" si="148"/>
        <v>321300</v>
      </c>
      <c r="O304" s="56">
        <v>260000</v>
      </c>
      <c r="P304" s="56">
        <f t="shared" si="149"/>
        <v>49400</v>
      </c>
      <c r="Q304" s="56">
        <f t="shared" si="150"/>
        <v>309400</v>
      </c>
      <c r="R304" s="56">
        <v>320000</v>
      </c>
      <c r="S304" s="56">
        <f t="shared" si="151"/>
        <v>60800</v>
      </c>
      <c r="T304" s="56">
        <f t="shared" si="152"/>
        <v>380800</v>
      </c>
    </row>
    <row r="305" spans="1:20" ht="15" customHeight="1" x14ac:dyDescent="0.3">
      <c r="A305" s="39" t="s">
        <v>1438</v>
      </c>
      <c r="B305" s="21" t="s">
        <v>1161</v>
      </c>
      <c r="C305" s="27">
        <v>75000</v>
      </c>
      <c r="D305" s="27">
        <f t="shared" si="109"/>
        <v>14250</v>
      </c>
      <c r="E305" s="27">
        <f t="shared" si="110"/>
        <v>89250</v>
      </c>
      <c r="F305" s="27">
        <v>75000</v>
      </c>
      <c r="G305" s="40">
        <f t="shared" si="157"/>
        <v>14250</v>
      </c>
      <c r="H305" s="40">
        <f t="shared" si="158"/>
        <v>89250</v>
      </c>
      <c r="I305" s="40">
        <v>125000</v>
      </c>
      <c r="J305" s="40">
        <f t="shared" si="159"/>
        <v>23750</v>
      </c>
      <c r="K305" s="40">
        <f t="shared" si="160"/>
        <v>148750</v>
      </c>
      <c r="L305" s="86">
        <v>135000</v>
      </c>
      <c r="M305" s="56">
        <f t="shared" si="147"/>
        <v>25650</v>
      </c>
      <c r="N305" s="56">
        <f t="shared" si="148"/>
        <v>160650</v>
      </c>
      <c r="O305" s="56">
        <v>115000</v>
      </c>
      <c r="P305" s="56">
        <f t="shared" si="149"/>
        <v>21850</v>
      </c>
      <c r="Q305" s="56">
        <f t="shared" si="150"/>
        <v>136850</v>
      </c>
      <c r="R305" s="56">
        <v>145000</v>
      </c>
      <c r="S305" s="56">
        <f t="shared" si="151"/>
        <v>27550</v>
      </c>
      <c r="T305" s="56">
        <f t="shared" si="152"/>
        <v>172550</v>
      </c>
    </row>
    <row r="306" spans="1:20" ht="15" customHeight="1" x14ac:dyDescent="0.3">
      <c r="A306" s="39" t="s">
        <v>1439</v>
      </c>
      <c r="B306" s="21" t="s">
        <v>1102</v>
      </c>
      <c r="C306" s="27">
        <v>240000</v>
      </c>
      <c r="D306" s="27">
        <f>+C306*19%</f>
        <v>45600</v>
      </c>
      <c r="E306" s="27">
        <f>+C306+D306</f>
        <v>285600</v>
      </c>
      <c r="F306" s="27">
        <v>180000</v>
      </c>
      <c r="G306" s="40">
        <f t="shared" si="157"/>
        <v>34200</v>
      </c>
      <c r="H306" s="40">
        <f t="shared" si="158"/>
        <v>214200</v>
      </c>
      <c r="I306" s="40">
        <v>240000</v>
      </c>
      <c r="J306" s="40">
        <f t="shared" si="159"/>
        <v>45600</v>
      </c>
      <c r="K306" s="40">
        <f t="shared" si="160"/>
        <v>285600</v>
      </c>
      <c r="L306" s="86">
        <v>240000</v>
      </c>
      <c r="M306" s="56">
        <f t="shared" si="147"/>
        <v>45600</v>
      </c>
      <c r="N306" s="56">
        <f t="shared" si="148"/>
        <v>285600</v>
      </c>
      <c r="O306" s="56">
        <v>290000</v>
      </c>
      <c r="P306" s="56">
        <f t="shared" si="149"/>
        <v>55100</v>
      </c>
      <c r="Q306" s="56">
        <f t="shared" si="150"/>
        <v>345100</v>
      </c>
      <c r="R306" s="56">
        <v>260000</v>
      </c>
      <c r="S306" s="56">
        <f t="shared" si="151"/>
        <v>49400</v>
      </c>
      <c r="T306" s="56">
        <f t="shared" si="152"/>
        <v>309400</v>
      </c>
    </row>
    <row r="307" spans="1:20" ht="15" customHeight="1" x14ac:dyDescent="0.3">
      <c r="A307" s="39" t="s">
        <v>1440</v>
      </c>
      <c r="B307" s="21" t="s">
        <v>1500</v>
      </c>
      <c r="C307" s="27">
        <v>520000</v>
      </c>
      <c r="D307" s="27">
        <f>+C307*19%</f>
        <v>98800</v>
      </c>
      <c r="E307" s="27">
        <f>+C307+D307</f>
        <v>618800</v>
      </c>
      <c r="F307" s="27">
        <v>420000</v>
      </c>
      <c r="G307" s="40">
        <f t="shared" si="157"/>
        <v>79800</v>
      </c>
      <c r="H307" s="40">
        <f t="shared" si="158"/>
        <v>499800</v>
      </c>
      <c r="I307" s="40">
        <v>1050000</v>
      </c>
      <c r="J307" s="40">
        <f t="shared" si="159"/>
        <v>199500</v>
      </c>
      <c r="K307" s="40">
        <f t="shared" si="160"/>
        <v>1249500</v>
      </c>
      <c r="L307" s="86">
        <v>980000</v>
      </c>
      <c r="M307" s="56">
        <f t="shared" si="147"/>
        <v>186200</v>
      </c>
      <c r="N307" s="56">
        <f t="shared" si="148"/>
        <v>1166200</v>
      </c>
      <c r="O307" s="56">
        <v>980000</v>
      </c>
      <c r="P307" s="56">
        <f t="shared" si="149"/>
        <v>186200</v>
      </c>
      <c r="Q307" s="56">
        <f t="shared" si="150"/>
        <v>1166200</v>
      </c>
      <c r="R307" s="56">
        <v>1150000</v>
      </c>
      <c r="S307" s="56">
        <f t="shared" si="151"/>
        <v>218500</v>
      </c>
      <c r="T307" s="56">
        <f t="shared" si="152"/>
        <v>1368500</v>
      </c>
    </row>
    <row r="308" spans="1:20" ht="15" customHeight="1" x14ac:dyDescent="0.3">
      <c r="A308" s="39" t="s">
        <v>1532</v>
      </c>
      <c r="B308" s="21" t="s">
        <v>1501</v>
      </c>
      <c r="C308" s="27">
        <v>520000</v>
      </c>
      <c r="D308" s="27">
        <f>+C308*19%</f>
        <v>98800</v>
      </c>
      <c r="E308" s="27">
        <f>+C308+D308</f>
        <v>618800</v>
      </c>
      <c r="F308" s="27">
        <v>420000</v>
      </c>
      <c r="G308" s="40">
        <f t="shared" si="157"/>
        <v>79800</v>
      </c>
      <c r="H308" s="40">
        <f t="shared" si="158"/>
        <v>499800</v>
      </c>
      <c r="I308" s="40">
        <v>1150000</v>
      </c>
      <c r="J308" s="40">
        <f t="shared" si="159"/>
        <v>218500</v>
      </c>
      <c r="K308" s="40">
        <f t="shared" si="160"/>
        <v>1368500</v>
      </c>
      <c r="L308" s="86">
        <v>980000</v>
      </c>
      <c r="M308" s="56">
        <f t="shared" si="147"/>
        <v>186200</v>
      </c>
      <c r="N308" s="56">
        <f t="shared" si="148"/>
        <v>1166200</v>
      </c>
      <c r="O308" s="56">
        <v>1050000</v>
      </c>
      <c r="P308" s="56">
        <f t="shared" si="149"/>
        <v>199500</v>
      </c>
      <c r="Q308" s="56">
        <f t="shared" si="150"/>
        <v>1249500</v>
      </c>
      <c r="R308" s="56">
        <v>310000</v>
      </c>
      <c r="S308" s="56">
        <f t="shared" si="151"/>
        <v>58900</v>
      </c>
      <c r="T308" s="56">
        <f t="shared" si="152"/>
        <v>368900</v>
      </c>
    </row>
    <row r="309" spans="1:20" ht="15" customHeight="1" x14ac:dyDescent="0.3">
      <c r="A309" s="39" t="s">
        <v>1533</v>
      </c>
      <c r="B309" s="21" t="s">
        <v>443</v>
      </c>
      <c r="C309" s="27">
        <v>135000</v>
      </c>
      <c r="D309" s="27">
        <f t="shared" ref="D309:D386" si="161">+C309*19%</f>
        <v>25650</v>
      </c>
      <c r="E309" s="27">
        <f t="shared" ref="E309:E386" si="162">+C309+D309</f>
        <v>160650</v>
      </c>
      <c r="F309" s="40">
        <v>135000</v>
      </c>
      <c r="G309" s="40">
        <f t="shared" si="157"/>
        <v>25650</v>
      </c>
      <c r="H309" s="40">
        <f t="shared" si="158"/>
        <v>160650</v>
      </c>
      <c r="I309" s="40">
        <v>220000</v>
      </c>
      <c r="J309" s="40">
        <f t="shared" si="159"/>
        <v>41800</v>
      </c>
      <c r="K309" s="40">
        <f t="shared" si="160"/>
        <v>261800</v>
      </c>
      <c r="L309" s="86">
        <v>240000</v>
      </c>
      <c r="M309" s="56">
        <f t="shared" si="147"/>
        <v>45600</v>
      </c>
      <c r="N309" s="56">
        <f t="shared" si="148"/>
        <v>285600</v>
      </c>
      <c r="O309" s="56">
        <v>190000</v>
      </c>
      <c r="P309" s="56">
        <f t="shared" si="149"/>
        <v>36100</v>
      </c>
      <c r="Q309" s="56">
        <f t="shared" si="150"/>
        <v>226100</v>
      </c>
      <c r="R309" s="56">
        <v>260000</v>
      </c>
      <c r="S309" s="56">
        <f t="shared" si="151"/>
        <v>49400</v>
      </c>
      <c r="T309" s="56">
        <f t="shared" si="152"/>
        <v>309400</v>
      </c>
    </row>
    <row r="310" spans="1:20" ht="15" customHeight="1" x14ac:dyDescent="0.3">
      <c r="A310" s="39" t="s">
        <v>1534</v>
      </c>
      <c r="B310" s="21" t="s">
        <v>1167</v>
      </c>
      <c r="C310" s="27">
        <v>85000</v>
      </c>
      <c r="D310" s="27">
        <f>+C310*19%</f>
        <v>16150</v>
      </c>
      <c r="E310" s="27">
        <f>+C310+D310</f>
        <v>101150</v>
      </c>
      <c r="F310" s="40">
        <v>85000</v>
      </c>
      <c r="G310" s="40">
        <f t="shared" ref="G310:G316" si="163">F310*19%</f>
        <v>16150</v>
      </c>
      <c r="H310" s="40">
        <f t="shared" ref="H310:H316" si="164">G310+F310</f>
        <v>101150</v>
      </c>
      <c r="I310" s="40">
        <v>160000</v>
      </c>
      <c r="J310" s="40">
        <f t="shared" ref="J310:J316" si="165">I310*19%</f>
        <v>30400</v>
      </c>
      <c r="K310" s="40">
        <f t="shared" ref="K310:K316" si="166">J310+I310</f>
        <v>190400</v>
      </c>
      <c r="L310" s="86">
        <v>170000</v>
      </c>
      <c r="M310" s="56">
        <f t="shared" si="147"/>
        <v>32300</v>
      </c>
      <c r="N310" s="56">
        <f t="shared" si="148"/>
        <v>202300</v>
      </c>
      <c r="O310" s="56">
        <v>130000</v>
      </c>
      <c r="P310" s="56">
        <f t="shared" si="149"/>
        <v>24700</v>
      </c>
      <c r="Q310" s="56">
        <f t="shared" si="150"/>
        <v>154700</v>
      </c>
      <c r="R310" s="56">
        <v>180000</v>
      </c>
      <c r="S310" s="56">
        <f t="shared" si="151"/>
        <v>34200</v>
      </c>
      <c r="T310" s="56">
        <f t="shared" si="152"/>
        <v>214200</v>
      </c>
    </row>
    <row r="311" spans="1:20" ht="15" customHeight="1" x14ac:dyDescent="0.3">
      <c r="A311" s="127" t="s">
        <v>1537</v>
      </c>
      <c r="B311" s="126" t="s">
        <v>444</v>
      </c>
      <c r="C311" s="128">
        <v>625000</v>
      </c>
      <c r="D311" s="128">
        <f t="shared" si="161"/>
        <v>118750</v>
      </c>
      <c r="E311" s="128">
        <f t="shared" si="162"/>
        <v>743750</v>
      </c>
      <c r="F311" s="129">
        <v>625000</v>
      </c>
      <c r="G311" s="129">
        <f t="shared" si="163"/>
        <v>118750</v>
      </c>
      <c r="H311" s="129">
        <f t="shared" si="164"/>
        <v>743750</v>
      </c>
      <c r="I311" s="129">
        <v>625000</v>
      </c>
      <c r="J311" s="129">
        <f t="shared" si="165"/>
        <v>118750</v>
      </c>
      <c r="K311" s="129">
        <f t="shared" si="166"/>
        <v>743750</v>
      </c>
      <c r="L311" s="131" t="s">
        <v>602</v>
      </c>
      <c r="M311" s="132" t="s">
        <v>602</v>
      </c>
      <c r="N311" s="132" t="s">
        <v>602</v>
      </c>
      <c r="O311" s="132">
        <v>680000</v>
      </c>
      <c r="P311" s="132">
        <f t="shared" si="149"/>
        <v>129200</v>
      </c>
      <c r="Q311" s="132">
        <f t="shared" si="150"/>
        <v>809200</v>
      </c>
      <c r="R311" s="133">
        <v>750000</v>
      </c>
      <c r="S311" s="132">
        <f t="shared" si="151"/>
        <v>142500</v>
      </c>
      <c r="T311" s="132">
        <f t="shared" si="152"/>
        <v>892500</v>
      </c>
    </row>
    <row r="312" spans="1:20" ht="15" customHeight="1" x14ac:dyDescent="0.3">
      <c r="A312" s="127" t="s">
        <v>1538</v>
      </c>
      <c r="B312" s="126" t="s">
        <v>1582</v>
      </c>
      <c r="C312" s="128">
        <v>75000</v>
      </c>
      <c r="D312" s="128">
        <f t="shared" si="161"/>
        <v>14250</v>
      </c>
      <c r="E312" s="128">
        <f t="shared" si="162"/>
        <v>89250</v>
      </c>
      <c r="F312" s="129">
        <v>90000</v>
      </c>
      <c r="G312" s="129">
        <f t="shared" si="163"/>
        <v>17100</v>
      </c>
      <c r="H312" s="129">
        <f t="shared" si="164"/>
        <v>107100</v>
      </c>
      <c r="I312" s="129">
        <v>105000</v>
      </c>
      <c r="J312" s="129">
        <f t="shared" si="165"/>
        <v>19950</v>
      </c>
      <c r="K312" s="129">
        <f t="shared" si="166"/>
        <v>124950</v>
      </c>
      <c r="L312" s="131" t="s">
        <v>602</v>
      </c>
      <c r="M312" s="132" t="s">
        <v>602</v>
      </c>
      <c r="N312" s="132" t="s">
        <v>602</v>
      </c>
      <c r="O312" s="132">
        <v>85000</v>
      </c>
      <c r="P312" s="132">
        <f t="shared" si="149"/>
        <v>16150</v>
      </c>
      <c r="Q312" s="132">
        <f t="shared" si="150"/>
        <v>101150</v>
      </c>
      <c r="R312" s="133">
        <v>90000</v>
      </c>
      <c r="S312" s="132">
        <f t="shared" si="151"/>
        <v>17100</v>
      </c>
      <c r="T312" s="132">
        <f t="shared" si="152"/>
        <v>107100</v>
      </c>
    </row>
    <row r="313" spans="1:20" ht="15" customHeight="1" x14ac:dyDescent="0.3">
      <c r="A313" s="39" t="s">
        <v>1604</v>
      </c>
      <c r="B313" s="21" t="s">
        <v>1583</v>
      </c>
      <c r="C313" s="27">
        <v>10500</v>
      </c>
      <c r="D313" s="27">
        <f t="shared" si="161"/>
        <v>1995</v>
      </c>
      <c r="E313" s="27">
        <f t="shared" si="162"/>
        <v>12495</v>
      </c>
      <c r="F313" s="40">
        <v>14200</v>
      </c>
      <c r="G313" s="40">
        <f t="shared" si="163"/>
        <v>2698</v>
      </c>
      <c r="H313" s="40">
        <f t="shared" si="164"/>
        <v>16898</v>
      </c>
      <c r="I313" s="40">
        <v>14200</v>
      </c>
      <c r="J313" s="40">
        <f t="shared" si="165"/>
        <v>2698</v>
      </c>
      <c r="K313" s="40">
        <f t="shared" si="166"/>
        <v>16898</v>
      </c>
      <c r="L313" s="86" t="s">
        <v>602</v>
      </c>
      <c r="M313" s="56" t="s">
        <v>602</v>
      </c>
      <c r="N313" s="56" t="s">
        <v>602</v>
      </c>
      <c r="O313" s="56">
        <v>13200</v>
      </c>
      <c r="P313" s="56">
        <f t="shared" si="149"/>
        <v>2508</v>
      </c>
      <c r="Q313" s="56">
        <f t="shared" si="150"/>
        <v>15708</v>
      </c>
      <c r="R313" s="88">
        <v>13200</v>
      </c>
      <c r="S313" s="56">
        <f t="shared" si="151"/>
        <v>2508</v>
      </c>
      <c r="T313" s="56">
        <f t="shared" si="152"/>
        <v>15708</v>
      </c>
    </row>
    <row r="314" spans="1:20" ht="15" customHeight="1" x14ac:dyDescent="0.3">
      <c r="A314" s="39" t="s">
        <v>1605</v>
      </c>
      <c r="B314" s="21" t="s">
        <v>445</v>
      </c>
      <c r="C314" s="27">
        <v>2870000</v>
      </c>
      <c r="D314" s="27">
        <f t="shared" si="161"/>
        <v>545300</v>
      </c>
      <c r="E314" s="27">
        <f t="shared" si="162"/>
        <v>3415300</v>
      </c>
      <c r="F314" s="40">
        <v>2870000</v>
      </c>
      <c r="G314" s="40">
        <f t="shared" si="163"/>
        <v>545300</v>
      </c>
      <c r="H314" s="40">
        <f t="shared" si="164"/>
        <v>3415300</v>
      </c>
      <c r="I314" s="40">
        <v>5230000</v>
      </c>
      <c r="J314" s="40">
        <f t="shared" si="165"/>
        <v>993700</v>
      </c>
      <c r="K314" s="40">
        <f t="shared" si="166"/>
        <v>6223700</v>
      </c>
      <c r="L314" s="86">
        <v>5460000</v>
      </c>
      <c r="M314" s="56">
        <f>L314*19%</f>
        <v>1037400</v>
      </c>
      <c r="N314" s="56">
        <f>M314+L314</f>
        <v>6497400</v>
      </c>
      <c r="O314" s="56">
        <v>4890000</v>
      </c>
      <c r="P314" s="56">
        <f t="shared" si="149"/>
        <v>929100</v>
      </c>
      <c r="Q314" s="56">
        <f t="shared" si="150"/>
        <v>5819100</v>
      </c>
      <c r="R314" s="88">
        <v>6450000</v>
      </c>
      <c r="S314" s="56">
        <f t="shared" si="151"/>
        <v>1225500</v>
      </c>
      <c r="T314" s="56">
        <f t="shared" si="152"/>
        <v>7675500</v>
      </c>
    </row>
    <row r="315" spans="1:20" ht="15" customHeight="1" x14ac:dyDescent="0.3">
      <c r="A315" s="39" t="s">
        <v>1606</v>
      </c>
      <c r="B315" s="21" t="s">
        <v>1435</v>
      </c>
      <c r="C315" s="27">
        <v>980000</v>
      </c>
      <c r="D315" s="27">
        <f t="shared" si="161"/>
        <v>186200</v>
      </c>
      <c r="E315" s="27">
        <f t="shared" si="162"/>
        <v>1166200</v>
      </c>
      <c r="F315" s="40">
        <v>980000</v>
      </c>
      <c r="G315" s="40">
        <f t="shared" si="163"/>
        <v>186200</v>
      </c>
      <c r="H315" s="40">
        <f t="shared" si="164"/>
        <v>1166200</v>
      </c>
      <c r="I315" s="40">
        <v>1960000</v>
      </c>
      <c r="J315" s="40">
        <f t="shared" si="165"/>
        <v>372400</v>
      </c>
      <c r="K315" s="40">
        <f t="shared" si="166"/>
        <v>2332400</v>
      </c>
      <c r="L315" s="86">
        <v>1998000</v>
      </c>
      <c r="M315" s="56">
        <f>L315*19%</f>
        <v>379620</v>
      </c>
      <c r="N315" s="56">
        <f>M315+L315</f>
        <v>2377620</v>
      </c>
      <c r="O315" s="56">
        <v>1810000</v>
      </c>
      <c r="P315" s="56">
        <f t="shared" si="149"/>
        <v>343900</v>
      </c>
      <c r="Q315" s="56">
        <f t="shared" si="150"/>
        <v>2153900</v>
      </c>
      <c r="R315" s="88">
        <v>2160000</v>
      </c>
      <c r="S315" s="56">
        <f t="shared" si="151"/>
        <v>410400</v>
      </c>
      <c r="T315" s="56">
        <f t="shared" si="152"/>
        <v>2570400</v>
      </c>
    </row>
    <row r="316" spans="1:20" ht="15" customHeight="1" x14ac:dyDescent="0.3">
      <c r="A316" s="39" t="s">
        <v>1607</v>
      </c>
      <c r="B316" s="21" t="s">
        <v>446</v>
      </c>
      <c r="C316" s="27">
        <v>32000</v>
      </c>
      <c r="D316" s="27">
        <f t="shared" si="161"/>
        <v>6080</v>
      </c>
      <c r="E316" s="27">
        <f t="shared" si="162"/>
        <v>38080</v>
      </c>
      <c r="F316" s="40">
        <v>32000</v>
      </c>
      <c r="G316" s="40">
        <f t="shared" si="163"/>
        <v>6080</v>
      </c>
      <c r="H316" s="40">
        <f t="shared" si="164"/>
        <v>38080</v>
      </c>
      <c r="I316" s="40">
        <v>35000</v>
      </c>
      <c r="J316" s="40">
        <f t="shared" si="165"/>
        <v>6650</v>
      </c>
      <c r="K316" s="40">
        <f t="shared" si="166"/>
        <v>41650</v>
      </c>
      <c r="L316" s="86">
        <v>35000</v>
      </c>
      <c r="M316" s="56">
        <f>L316*19%</f>
        <v>6650</v>
      </c>
      <c r="N316" s="56">
        <f>M316+L316</f>
        <v>41650</v>
      </c>
      <c r="O316" s="56">
        <v>35000</v>
      </c>
      <c r="P316" s="56">
        <f t="shared" si="149"/>
        <v>6650</v>
      </c>
      <c r="Q316" s="56">
        <f t="shared" si="150"/>
        <v>41650</v>
      </c>
      <c r="R316" s="88">
        <v>35000</v>
      </c>
      <c r="S316" s="56">
        <f t="shared" si="151"/>
        <v>6650</v>
      </c>
      <c r="T316" s="56">
        <f t="shared" si="152"/>
        <v>41650</v>
      </c>
    </row>
    <row r="317" spans="1:20" ht="30" customHeight="1" x14ac:dyDescent="0.3">
      <c r="A317" s="117">
        <v>9</v>
      </c>
      <c r="B317" s="122" t="s">
        <v>79</v>
      </c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23"/>
      <c r="T317" s="123"/>
    </row>
    <row r="318" spans="1:20" ht="15" customHeight="1" x14ac:dyDescent="0.3">
      <c r="A318" s="39" t="s">
        <v>818</v>
      </c>
      <c r="B318" s="21" t="s">
        <v>1085</v>
      </c>
      <c r="C318" s="27">
        <v>145000</v>
      </c>
      <c r="D318" s="27">
        <f t="shared" si="161"/>
        <v>27550</v>
      </c>
      <c r="E318" s="27">
        <f t="shared" si="162"/>
        <v>172550</v>
      </c>
      <c r="F318" s="40">
        <v>98000</v>
      </c>
      <c r="G318" s="40">
        <f t="shared" ref="G318:G340" si="167">F318*19%</f>
        <v>18620</v>
      </c>
      <c r="H318" s="40">
        <f t="shared" ref="H318:H340" si="168">G318+F318</f>
        <v>116620</v>
      </c>
      <c r="I318" s="40" t="s">
        <v>602</v>
      </c>
      <c r="J318" s="40" t="s">
        <v>602</v>
      </c>
      <c r="K318" s="40" t="s">
        <v>602</v>
      </c>
      <c r="L318" s="40" t="s">
        <v>602</v>
      </c>
      <c r="M318" s="41" t="s">
        <v>602</v>
      </c>
      <c r="N318" s="41" t="s">
        <v>602</v>
      </c>
      <c r="O318" s="40">
        <v>135000</v>
      </c>
      <c r="P318" s="56">
        <f>O318*19%</f>
        <v>25650</v>
      </c>
      <c r="Q318" s="56">
        <f>P318+O318</f>
        <v>160650</v>
      </c>
      <c r="R318" s="88">
        <v>210000</v>
      </c>
      <c r="S318" s="56">
        <f>R318*19%</f>
        <v>39900</v>
      </c>
      <c r="T318" s="56">
        <f>S318+R318</f>
        <v>249900</v>
      </c>
    </row>
    <row r="319" spans="1:20" ht="15" customHeight="1" x14ac:dyDescent="0.3">
      <c r="A319" s="39" t="s">
        <v>819</v>
      </c>
      <c r="B319" s="21" t="s">
        <v>1086</v>
      </c>
      <c r="C319" s="27">
        <v>185000</v>
      </c>
      <c r="D319" s="27">
        <f t="shared" si="161"/>
        <v>35150</v>
      </c>
      <c r="E319" s="27">
        <f t="shared" si="162"/>
        <v>220150</v>
      </c>
      <c r="F319" s="40">
        <v>105000</v>
      </c>
      <c r="G319" s="40">
        <f t="shared" si="167"/>
        <v>19950</v>
      </c>
      <c r="H319" s="40">
        <f t="shared" si="168"/>
        <v>124950</v>
      </c>
      <c r="I319" s="40" t="s">
        <v>602</v>
      </c>
      <c r="J319" s="40" t="s">
        <v>602</v>
      </c>
      <c r="K319" s="40" t="s">
        <v>602</v>
      </c>
      <c r="L319" s="40" t="s">
        <v>602</v>
      </c>
      <c r="M319" s="41" t="s">
        <v>602</v>
      </c>
      <c r="N319" s="41" t="s">
        <v>602</v>
      </c>
      <c r="O319" s="40">
        <v>203000</v>
      </c>
      <c r="P319" s="56">
        <f t="shared" ref="P319:P340" si="169">O319*19%</f>
        <v>38570</v>
      </c>
      <c r="Q319" s="56">
        <f t="shared" ref="Q319:Q340" si="170">P319+O319</f>
        <v>241570</v>
      </c>
      <c r="R319" s="88">
        <v>240000</v>
      </c>
      <c r="S319" s="56">
        <f t="shared" ref="S319:S340" si="171">R319*19%</f>
        <v>45600</v>
      </c>
      <c r="T319" s="56">
        <f t="shared" ref="T319:T340" si="172">S319+R319</f>
        <v>285600</v>
      </c>
    </row>
    <row r="320" spans="1:20" ht="15" customHeight="1" x14ac:dyDescent="0.3">
      <c r="A320" s="39" t="s">
        <v>820</v>
      </c>
      <c r="B320" s="21" t="s">
        <v>447</v>
      </c>
      <c r="C320" s="27">
        <v>1921000</v>
      </c>
      <c r="D320" s="27">
        <f t="shared" si="161"/>
        <v>364990</v>
      </c>
      <c r="E320" s="27">
        <f t="shared" si="162"/>
        <v>2285990</v>
      </c>
      <c r="F320" s="40">
        <v>1921000</v>
      </c>
      <c r="G320" s="40">
        <f t="shared" si="167"/>
        <v>364990</v>
      </c>
      <c r="H320" s="40">
        <f t="shared" si="168"/>
        <v>2285990</v>
      </c>
      <c r="I320" s="40" t="s">
        <v>602</v>
      </c>
      <c r="J320" s="40" t="s">
        <v>602</v>
      </c>
      <c r="K320" s="40" t="s">
        <v>602</v>
      </c>
      <c r="L320" s="40" t="s">
        <v>602</v>
      </c>
      <c r="M320" s="41" t="s">
        <v>602</v>
      </c>
      <c r="N320" s="41" t="s">
        <v>602</v>
      </c>
      <c r="O320" s="40">
        <v>4130000</v>
      </c>
      <c r="P320" s="56">
        <f t="shared" si="169"/>
        <v>784700</v>
      </c>
      <c r="Q320" s="56">
        <f t="shared" si="170"/>
        <v>4914700</v>
      </c>
      <c r="R320" s="88">
        <v>6780000</v>
      </c>
      <c r="S320" s="56">
        <f t="shared" si="171"/>
        <v>1288200</v>
      </c>
      <c r="T320" s="56">
        <f t="shared" si="172"/>
        <v>8068200</v>
      </c>
    </row>
    <row r="321" spans="1:20" ht="15" customHeight="1" x14ac:dyDescent="0.3">
      <c r="A321" s="39" t="s">
        <v>821</v>
      </c>
      <c r="B321" s="21" t="s">
        <v>448</v>
      </c>
      <c r="C321" s="27">
        <v>110000</v>
      </c>
      <c r="D321" s="27">
        <f t="shared" si="161"/>
        <v>20900</v>
      </c>
      <c r="E321" s="27">
        <f t="shared" si="162"/>
        <v>130900</v>
      </c>
      <c r="F321" s="40">
        <v>85000</v>
      </c>
      <c r="G321" s="40">
        <f t="shared" si="167"/>
        <v>16150</v>
      </c>
      <c r="H321" s="40">
        <f t="shared" si="168"/>
        <v>101150</v>
      </c>
      <c r="I321" s="40" t="s">
        <v>602</v>
      </c>
      <c r="J321" s="40" t="s">
        <v>602</v>
      </c>
      <c r="K321" s="40" t="s">
        <v>602</v>
      </c>
      <c r="L321" s="40" t="s">
        <v>602</v>
      </c>
      <c r="M321" s="41" t="s">
        <v>602</v>
      </c>
      <c r="N321" s="41" t="s">
        <v>602</v>
      </c>
      <c r="O321" s="40">
        <v>145000</v>
      </c>
      <c r="P321" s="56">
        <f t="shared" si="169"/>
        <v>27550</v>
      </c>
      <c r="Q321" s="56">
        <f t="shared" si="170"/>
        <v>172550</v>
      </c>
      <c r="R321" s="88">
        <v>240000</v>
      </c>
      <c r="S321" s="56">
        <f t="shared" si="171"/>
        <v>45600</v>
      </c>
      <c r="T321" s="56">
        <f t="shared" si="172"/>
        <v>285600</v>
      </c>
    </row>
    <row r="322" spans="1:20" x14ac:dyDescent="0.3">
      <c r="A322" s="39" t="s">
        <v>822</v>
      </c>
      <c r="B322" s="21" t="s">
        <v>1172</v>
      </c>
      <c r="C322" s="27">
        <v>42000</v>
      </c>
      <c r="D322" s="27">
        <f t="shared" si="161"/>
        <v>7980</v>
      </c>
      <c r="E322" s="27">
        <f t="shared" si="162"/>
        <v>49980</v>
      </c>
      <c r="F322" s="40">
        <v>42000</v>
      </c>
      <c r="G322" s="40">
        <f t="shared" si="167"/>
        <v>7980</v>
      </c>
      <c r="H322" s="40">
        <f t="shared" si="168"/>
        <v>49980</v>
      </c>
      <c r="I322" s="40">
        <v>42000</v>
      </c>
      <c r="J322" s="40">
        <f>I322*19%</f>
        <v>7980</v>
      </c>
      <c r="K322" s="40">
        <f>J322+I322</f>
        <v>49980</v>
      </c>
      <c r="L322" s="40">
        <v>42000</v>
      </c>
      <c r="M322" s="40">
        <f>L322*19%</f>
        <v>7980</v>
      </c>
      <c r="N322" s="40">
        <f>M322+L322</f>
        <v>49980</v>
      </c>
      <c r="O322" s="40">
        <v>42000</v>
      </c>
      <c r="P322" s="56">
        <f t="shared" si="169"/>
        <v>7980</v>
      </c>
      <c r="Q322" s="56">
        <f t="shared" si="170"/>
        <v>49980</v>
      </c>
      <c r="R322" s="88">
        <v>42000</v>
      </c>
      <c r="S322" s="56">
        <f t="shared" si="171"/>
        <v>7980</v>
      </c>
      <c r="T322" s="56">
        <f t="shared" si="172"/>
        <v>49980</v>
      </c>
    </row>
    <row r="323" spans="1:20" ht="15" customHeight="1" x14ac:dyDescent="0.3">
      <c r="A323" s="39" t="s">
        <v>823</v>
      </c>
      <c r="B323" s="21" t="s">
        <v>1084</v>
      </c>
      <c r="C323" s="27">
        <v>690000</v>
      </c>
      <c r="D323" s="27">
        <f t="shared" si="161"/>
        <v>131100</v>
      </c>
      <c r="E323" s="27">
        <f t="shared" si="162"/>
        <v>821100</v>
      </c>
      <c r="F323" s="40">
        <v>650000</v>
      </c>
      <c r="G323" s="40">
        <f t="shared" si="167"/>
        <v>123500</v>
      </c>
      <c r="H323" s="40">
        <f t="shared" si="168"/>
        <v>773500</v>
      </c>
      <c r="I323" s="40" t="s">
        <v>602</v>
      </c>
      <c r="J323" s="40" t="s">
        <v>602</v>
      </c>
      <c r="K323" s="40" t="s">
        <v>602</v>
      </c>
      <c r="L323" s="40" t="s">
        <v>602</v>
      </c>
      <c r="M323" s="41" t="s">
        <v>602</v>
      </c>
      <c r="N323" s="41" t="s">
        <v>602</v>
      </c>
      <c r="O323" s="40">
        <v>1440000</v>
      </c>
      <c r="P323" s="56">
        <f t="shared" si="169"/>
        <v>273600</v>
      </c>
      <c r="Q323" s="56">
        <f t="shared" si="170"/>
        <v>1713600</v>
      </c>
      <c r="R323" s="88">
        <v>1840000</v>
      </c>
      <c r="S323" s="56">
        <f t="shared" si="171"/>
        <v>349600</v>
      </c>
      <c r="T323" s="56">
        <f t="shared" si="172"/>
        <v>2189600</v>
      </c>
    </row>
    <row r="324" spans="1:20" ht="15" customHeight="1" x14ac:dyDescent="0.3">
      <c r="A324" s="39" t="s">
        <v>824</v>
      </c>
      <c r="B324" s="21" t="s">
        <v>449</v>
      </c>
      <c r="C324" s="27">
        <v>144000</v>
      </c>
      <c r="D324" s="27">
        <f t="shared" si="161"/>
        <v>27360</v>
      </c>
      <c r="E324" s="27">
        <f t="shared" si="162"/>
        <v>171360</v>
      </c>
      <c r="F324" s="40">
        <v>144000</v>
      </c>
      <c r="G324" s="40">
        <f t="shared" si="167"/>
        <v>27360</v>
      </c>
      <c r="H324" s="40">
        <f t="shared" si="168"/>
        <v>171360</v>
      </c>
      <c r="I324" s="40" t="s">
        <v>602</v>
      </c>
      <c r="J324" s="40" t="s">
        <v>602</v>
      </c>
      <c r="K324" s="40" t="s">
        <v>602</v>
      </c>
      <c r="L324" s="40" t="s">
        <v>602</v>
      </c>
      <c r="M324" s="41" t="s">
        <v>602</v>
      </c>
      <c r="N324" s="41" t="s">
        <v>602</v>
      </c>
      <c r="O324" s="40">
        <v>144000</v>
      </c>
      <c r="P324" s="56">
        <f t="shared" si="169"/>
        <v>27360</v>
      </c>
      <c r="Q324" s="56">
        <f t="shared" si="170"/>
        <v>171360</v>
      </c>
      <c r="R324" s="88">
        <v>220000</v>
      </c>
      <c r="S324" s="56">
        <f t="shared" si="171"/>
        <v>41800</v>
      </c>
      <c r="T324" s="56">
        <f t="shared" si="172"/>
        <v>261800</v>
      </c>
    </row>
    <row r="325" spans="1:20" ht="15" customHeight="1" x14ac:dyDescent="0.3">
      <c r="A325" s="39" t="s">
        <v>825</v>
      </c>
      <c r="B325" s="21" t="s">
        <v>450</v>
      </c>
      <c r="C325" s="27">
        <v>65000</v>
      </c>
      <c r="D325" s="27">
        <f t="shared" si="161"/>
        <v>12350</v>
      </c>
      <c r="E325" s="27">
        <f t="shared" si="162"/>
        <v>77350</v>
      </c>
      <c r="F325" s="40">
        <v>65000</v>
      </c>
      <c r="G325" s="40">
        <f t="shared" si="167"/>
        <v>12350</v>
      </c>
      <c r="H325" s="40">
        <f t="shared" si="168"/>
        <v>77350</v>
      </c>
      <c r="I325" s="40" t="s">
        <v>602</v>
      </c>
      <c r="J325" s="40" t="s">
        <v>602</v>
      </c>
      <c r="K325" s="40" t="s">
        <v>602</v>
      </c>
      <c r="L325" s="40" t="s">
        <v>602</v>
      </c>
      <c r="M325" s="41" t="s">
        <v>602</v>
      </c>
      <c r="N325" s="41" t="s">
        <v>602</v>
      </c>
      <c r="O325" s="40">
        <v>83000</v>
      </c>
      <c r="P325" s="56">
        <f t="shared" si="169"/>
        <v>15770</v>
      </c>
      <c r="Q325" s="56">
        <f t="shared" si="170"/>
        <v>98770</v>
      </c>
      <c r="R325" s="56">
        <v>85000</v>
      </c>
      <c r="S325" s="56">
        <f t="shared" si="171"/>
        <v>16150</v>
      </c>
      <c r="T325" s="56">
        <f t="shared" si="172"/>
        <v>101150</v>
      </c>
    </row>
    <row r="326" spans="1:20" ht="15" customHeight="1" x14ac:dyDescent="0.3">
      <c r="A326" s="39" t="s">
        <v>826</v>
      </c>
      <c r="B326" s="21" t="s">
        <v>451</v>
      </c>
      <c r="C326" s="27">
        <v>125000</v>
      </c>
      <c r="D326" s="27">
        <f t="shared" si="161"/>
        <v>23750</v>
      </c>
      <c r="E326" s="27">
        <f t="shared" si="162"/>
        <v>148750</v>
      </c>
      <c r="F326" s="40">
        <v>125000</v>
      </c>
      <c r="G326" s="40">
        <f t="shared" si="167"/>
        <v>23750</v>
      </c>
      <c r="H326" s="40">
        <f t="shared" si="168"/>
        <v>148750</v>
      </c>
      <c r="I326" s="40" t="s">
        <v>602</v>
      </c>
      <c r="J326" s="40" t="s">
        <v>602</v>
      </c>
      <c r="K326" s="40" t="s">
        <v>602</v>
      </c>
      <c r="L326" s="40" t="s">
        <v>602</v>
      </c>
      <c r="M326" s="41" t="s">
        <v>602</v>
      </c>
      <c r="N326" s="41" t="s">
        <v>602</v>
      </c>
      <c r="O326" s="40">
        <v>290000</v>
      </c>
      <c r="P326" s="56">
        <f t="shared" si="169"/>
        <v>55100</v>
      </c>
      <c r="Q326" s="56">
        <f t="shared" si="170"/>
        <v>345100</v>
      </c>
      <c r="R326" s="56">
        <v>310000</v>
      </c>
      <c r="S326" s="56">
        <f t="shared" si="171"/>
        <v>58900</v>
      </c>
      <c r="T326" s="56">
        <f t="shared" si="172"/>
        <v>368900</v>
      </c>
    </row>
    <row r="327" spans="1:20" ht="15" customHeight="1" x14ac:dyDescent="0.3">
      <c r="A327" s="39" t="s">
        <v>827</v>
      </c>
      <c r="B327" s="21" t="s">
        <v>452</v>
      </c>
      <c r="C327" s="27">
        <v>125000</v>
      </c>
      <c r="D327" s="27">
        <f t="shared" si="161"/>
        <v>23750</v>
      </c>
      <c r="E327" s="27">
        <f t="shared" si="162"/>
        <v>148750</v>
      </c>
      <c r="F327" s="40">
        <v>125000</v>
      </c>
      <c r="G327" s="40">
        <f t="shared" si="167"/>
        <v>23750</v>
      </c>
      <c r="H327" s="40">
        <f t="shared" si="168"/>
        <v>148750</v>
      </c>
      <c r="I327" s="40" t="s">
        <v>602</v>
      </c>
      <c r="J327" s="40" t="s">
        <v>602</v>
      </c>
      <c r="K327" s="40" t="s">
        <v>602</v>
      </c>
      <c r="L327" s="40" t="s">
        <v>602</v>
      </c>
      <c r="M327" s="41" t="s">
        <v>602</v>
      </c>
      <c r="N327" s="41" t="s">
        <v>602</v>
      </c>
      <c r="O327" s="40">
        <v>295000</v>
      </c>
      <c r="P327" s="56">
        <f t="shared" si="169"/>
        <v>56050</v>
      </c>
      <c r="Q327" s="56">
        <f t="shared" si="170"/>
        <v>351050</v>
      </c>
      <c r="R327" s="56">
        <v>380000</v>
      </c>
      <c r="S327" s="56">
        <f t="shared" si="171"/>
        <v>72200</v>
      </c>
      <c r="T327" s="56">
        <f t="shared" si="172"/>
        <v>452200</v>
      </c>
    </row>
    <row r="328" spans="1:20" ht="15" customHeight="1" x14ac:dyDescent="0.3">
      <c r="A328" s="39" t="s">
        <v>828</v>
      </c>
      <c r="B328" s="21" t="s">
        <v>453</v>
      </c>
      <c r="C328" s="27">
        <v>132000</v>
      </c>
      <c r="D328" s="27">
        <f t="shared" si="161"/>
        <v>25080</v>
      </c>
      <c r="E328" s="27">
        <f t="shared" si="162"/>
        <v>157080</v>
      </c>
      <c r="F328" s="40">
        <v>132000</v>
      </c>
      <c r="G328" s="40">
        <f t="shared" si="167"/>
        <v>25080</v>
      </c>
      <c r="H328" s="40">
        <f t="shared" si="168"/>
        <v>157080</v>
      </c>
      <c r="I328" s="40" t="s">
        <v>602</v>
      </c>
      <c r="J328" s="40" t="s">
        <v>602</v>
      </c>
      <c r="K328" s="40" t="s">
        <v>602</v>
      </c>
      <c r="L328" s="40" t="s">
        <v>602</v>
      </c>
      <c r="M328" s="41" t="s">
        <v>602</v>
      </c>
      <c r="N328" s="41" t="s">
        <v>602</v>
      </c>
      <c r="O328" s="40">
        <v>310000</v>
      </c>
      <c r="P328" s="56">
        <f t="shared" si="169"/>
        <v>58900</v>
      </c>
      <c r="Q328" s="56">
        <f t="shared" si="170"/>
        <v>368900</v>
      </c>
      <c r="R328" s="56">
        <v>370000</v>
      </c>
      <c r="S328" s="56">
        <f t="shared" si="171"/>
        <v>70300</v>
      </c>
      <c r="T328" s="56">
        <f t="shared" si="172"/>
        <v>440300</v>
      </c>
    </row>
    <row r="329" spans="1:20" ht="15" customHeight="1" x14ac:dyDescent="0.3">
      <c r="A329" s="39" t="s">
        <v>829</v>
      </c>
      <c r="B329" s="21" t="s">
        <v>454</v>
      </c>
      <c r="C329" s="27">
        <v>340000</v>
      </c>
      <c r="D329" s="27">
        <f t="shared" si="161"/>
        <v>64600</v>
      </c>
      <c r="E329" s="27">
        <f t="shared" si="162"/>
        <v>404600</v>
      </c>
      <c r="F329" s="40">
        <v>340000</v>
      </c>
      <c r="G329" s="40">
        <f t="shared" si="167"/>
        <v>64600</v>
      </c>
      <c r="H329" s="40">
        <f t="shared" si="168"/>
        <v>404600</v>
      </c>
      <c r="I329" s="40" t="s">
        <v>602</v>
      </c>
      <c r="J329" s="40" t="s">
        <v>602</v>
      </c>
      <c r="K329" s="40" t="s">
        <v>602</v>
      </c>
      <c r="L329" s="40" t="s">
        <v>602</v>
      </c>
      <c r="M329" s="41" t="s">
        <v>602</v>
      </c>
      <c r="N329" s="41" t="s">
        <v>602</v>
      </c>
      <c r="O329" s="40">
        <v>769000</v>
      </c>
      <c r="P329" s="56">
        <f t="shared" si="169"/>
        <v>146110</v>
      </c>
      <c r="Q329" s="56">
        <f t="shared" si="170"/>
        <v>915110</v>
      </c>
      <c r="R329" s="56">
        <v>950000</v>
      </c>
      <c r="S329" s="56">
        <f t="shared" si="171"/>
        <v>180500</v>
      </c>
      <c r="T329" s="56">
        <f t="shared" si="172"/>
        <v>1130500</v>
      </c>
    </row>
    <row r="330" spans="1:20" ht="15" customHeight="1" x14ac:dyDescent="0.3">
      <c r="A330" s="39" t="s">
        <v>830</v>
      </c>
      <c r="B330" s="21" t="s">
        <v>455</v>
      </c>
      <c r="C330" s="27">
        <v>384000</v>
      </c>
      <c r="D330" s="27">
        <f t="shared" si="161"/>
        <v>72960</v>
      </c>
      <c r="E330" s="27">
        <f t="shared" si="162"/>
        <v>456960</v>
      </c>
      <c r="F330" s="40">
        <v>384000</v>
      </c>
      <c r="G330" s="40">
        <f t="shared" si="167"/>
        <v>72960</v>
      </c>
      <c r="H330" s="40">
        <f t="shared" si="168"/>
        <v>456960</v>
      </c>
      <c r="I330" s="40" t="s">
        <v>602</v>
      </c>
      <c r="J330" s="40" t="s">
        <v>602</v>
      </c>
      <c r="K330" s="40" t="s">
        <v>602</v>
      </c>
      <c r="L330" s="40" t="s">
        <v>602</v>
      </c>
      <c r="M330" s="41" t="s">
        <v>602</v>
      </c>
      <c r="N330" s="41" t="s">
        <v>602</v>
      </c>
      <c r="O330" s="40">
        <v>769000</v>
      </c>
      <c r="P330" s="56">
        <f t="shared" si="169"/>
        <v>146110</v>
      </c>
      <c r="Q330" s="56">
        <f t="shared" si="170"/>
        <v>915110</v>
      </c>
      <c r="R330" s="56">
        <v>980000</v>
      </c>
      <c r="S330" s="56">
        <f t="shared" si="171"/>
        <v>186200</v>
      </c>
      <c r="T330" s="56">
        <f t="shared" si="172"/>
        <v>1166200</v>
      </c>
    </row>
    <row r="331" spans="1:20" ht="15" customHeight="1" x14ac:dyDescent="0.3">
      <c r="A331" s="39" t="s">
        <v>831</v>
      </c>
      <c r="B331" s="21" t="s">
        <v>1103</v>
      </c>
      <c r="C331" s="27">
        <v>410000</v>
      </c>
      <c r="D331" s="27">
        <f t="shared" si="161"/>
        <v>77900</v>
      </c>
      <c r="E331" s="27">
        <f t="shared" si="162"/>
        <v>487900</v>
      </c>
      <c r="F331" s="40">
        <v>410000</v>
      </c>
      <c r="G331" s="40">
        <f t="shared" si="167"/>
        <v>77900</v>
      </c>
      <c r="H331" s="40">
        <f t="shared" si="168"/>
        <v>487900</v>
      </c>
      <c r="I331" s="40" t="s">
        <v>602</v>
      </c>
      <c r="J331" s="40" t="s">
        <v>602</v>
      </c>
      <c r="K331" s="40" t="s">
        <v>602</v>
      </c>
      <c r="L331" s="40" t="s">
        <v>602</v>
      </c>
      <c r="M331" s="41" t="s">
        <v>602</v>
      </c>
      <c r="N331" s="41" t="s">
        <v>602</v>
      </c>
      <c r="O331" s="40">
        <v>280000</v>
      </c>
      <c r="P331" s="56">
        <f t="shared" si="169"/>
        <v>53200</v>
      </c>
      <c r="Q331" s="56">
        <f t="shared" si="170"/>
        <v>333200</v>
      </c>
      <c r="R331" s="56">
        <v>310000</v>
      </c>
      <c r="S331" s="56">
        <f t="shared" si="171"/>
        <v>58900</v>
      </c>
      <c r="T331" s="56">
        <f t="shared" si="172"/>
        <v>368900</v>
      </c>
    </row>
    <row r="332" spans="1:20" ht="15" customHeight="1" x14ac:dyDescent="0.3">
      <c r="A332" s="39" t="s">
        <v>832</v>
      </c>
      <c r="B332" s="21" t="s">
        <v>456</v>
      </c>
      <c r="C332" s="27">
        <v>310000</v>
      </c>
      <c r="D332" s="27">
        <f t="shared" si="161"/>
        <v>58900</v>
      </c>
      <c r="E332" s="27">
        <f t="shared" si="162"/>
        <v>368900</v>
      </c>
      <c r="F332" s="40">
        <v>310000</v>
      </c>
      <c r="G332" s="40">
        <f t="shared" si="167"/>
        <v>58900</v>
      </c>
      <c r="H332" s="40">
        <f t="shared" si="168"/>
        <v>368900</v>
      </c>
      <c r="I332" s="40">
        <v>950000</v>
      </c>
      <c r="J332" s="40">
        <f>I332*19%</f>
        <v>180500</v>
      </c>
      <c r="K332" s="40">
        <f>J332+I332</f>
        <v>1130500</v>
      </c>
      <c r="L332" s="86">
        <v>1100000</v>
      </c>
      <c r="M332" s="41">
        <f>L332*19%</f>
        <v>209000</v>
      </c>
      <c r="N332" s="41">
        <f>M332+L332</f>
        <v>1309000</v>
      </c>
      <c r="O332" s="56">
        <v>980000</v>
      </c>
      <c r="P332" s="56">
        <f t="shared" si="169"/>
        <v>186200</v>
      </c>
      <c r="Q332" s="56">
        <f t="shared" si="170"/>
        <v>1166200</v>
      </c>
      <c r="R332" s="56">
        <v>1650000</v>
      </c>
      <c r="S332" s="56">
        <f t="shared" si="171"/>
        <v>313500</v>
      </c>
      <c r="T332" s="56">
        <f t="shared" si="172"/>
        <v>1963500</v>
      </c>
    </row>
    <row r="333" spans="1:20" ht="15" customHeight="1" x14ac:dyDescent="0.3">
      <c r="A333" s="39" t="s">
        <v>833</v>
      </c>
      <c r="B333" s="21" t="s">
        <v>457</v>
      </c>
      <c r="C333" s="27">
        <v>145000</v>
      </c>
      <c r="D333" s="27">
        <f t="shared" si="161"/>
        <v>27550</v>
      </c>
      <c r="E333" s="27">
        <f t="shared" si="162"/>
        <v>172550</v>
      </c>
      <c r="F333" s="40">
        <v>145000</v>
      </c>
      <c r="G333" s="40">
        <f t="shared" si="167"/>
        <v>27550</v>
      </c>
      <c r="H333" s="40">
        <f t="shared" si="168"/>
        <v>172550</v>
      </c>
      <c r="I333" s="40" t="s">
        <v>602</v>
      </c>
      <c r="J333" s="40" t="s">
        <v>602</v>
      </c>
      <c r="K333" s="40" t="s">
        <v>602</v>
      </c>
      <c r="L333" s="40" t="s">
        <v>602</v>
      </c>
      <c r="M333" s="41" t="s">
        <v>602</v>
      </c>
      <c r="N333" s="41" t="s">
        <v>602</v>
      </c>
      <c r="O333" s="56">
        <v>180000</v>
      </c>
      <c r="P333" s="56">
        <f t="shared" si="169"/>
        <v>34200</v>
      </c>
      <c r="Q333" s="56">
        <f t="shared" si="170"/>
        <v>214200</v>
      </c>
      <c r="R333" s="56">
        <v>280000</v>
      </c>
      <c r="S333" s="56">
        <f t="shared" si="171"/>
        <v>53200</v>
      </c>
      <c r="T333" s="56">
        <f t="shared" si="172"/>
        <v>333200</v>
      </c>
    </row>
    <row r="334" spans="1:20" ht="15" customHeight="1" x14ac:dyDescent="0.3">
      <c r="A334" s="39" t="s">
        <v>834</v>
      </c>
      <c r="B334" s="21" t="s">
        <v>458</v>
      </c>
      <c r="C334" s="27">
        <v>165000</v>
      </c>
      <c r="D334" s="27">
        <f t="shared" si="161"/>
        <v>31350</v>
      </c>
      <c r="E334" s="27">
        <f t="shared" si="162"/>
        <v>196350</v>
      </c>
      <c r="F334" s="40">
        <v>165000</v>
      </c>
      <c r="G334" s="40">
        <f t="shared" si="167"/>
        <v>31350</v>
      </c>
      <c r="H334" s="40">
        <f t="shared" si="168"/>
        <v>196350</v>
      </c>
      <c r="I334" s="40" t="s">
        <v>602</v>
      </c>
      <c r="J334" s="40" t="s">
        <v>602</v>
      </c>
      <c r="K334" s="40" t="s">
        <v>602</v>
      </c>
      <c r="L334" s="40" t="s">
        <v>602</v>
      </c>
      <c r="M334" s="41" t="s">
        <v>602</v>
      </c>
      <c r="N334" s="41" t="s">
        <v>602</v>
      </c>
      <c r="O334" s="56">
        <v>210000</v>
      </c>
      <c r="P334" s="56">
        <f t="shared" si="169"/>
        <v>39900</v>
      </c>
      <c r="Q334" s="56">
        <f t="shared" si="170"/>
        <v>249900</v>
      </c>
      <c r="R334" s="56">
        <v>340000</v>
      </c>
      <c r="S334" s="56">
        <f t="shared" si="171"/>
        <v>64600</v>
      </c>
      <c r="T334" s="56">
        <f t="shared" si="172"/>
        <v>404600</v>
      </c>
    </row>
    <row r="335" spans="1:20" ht="15" customHeight="1" x14ac:dyDescent="0.3">
      <c r="A335" s="39" t="s">
        <v>835</v>
      </c>
      <c r="B335" s="21" t="s">
        <v>459</v>
      </c>
      <c r="C335" s="27">
        <v>145000</v>
      </c>
      <c r="D335" s="27">
        <f t="shared" si="161"/>
        <v>27550</v>
      </c>
      <c r="E335" s="27">
        <f t="shared" si="162"/>
        <v>172550</v>
      </c>
      <c r="F335" s="40">
        <v>145000</v>
      </c>
      <c r="G335" s="40">
        <f t="shared" si="167"/>
        <v>27550</v>
      </c>
      <c r="H335" s="40">
        <f t="shared" si="168"/>
        <v>172550</v>
      </c>
      <c r="I335" s="40" t="s">
        <v>602</v>
      </c>
      <c r="J335" s="40" t="s">
        <v>602</v>
      </c>
      <c r="K335" s="40" t="s">
        <v>602</v>
      </c>
      <c r="L335" s="40" t="s">
        <v>602</v>
      </c>
      <c r="M335" s="41" t="s">
        <v>602</v>
      </c>
      <c r="N335" s="41" t="s">
        <v>602</v>
      </c>
      <c r="O335" s="56">
        <v>190000</v>
      </c>
      <c r="P335" s="56">
        <f t="shared" si="169"/>
        <v>36100</v>
      </c>
      <c r="Q335" s="56">
        <f t="shared" si="170"/>
        <v>226100</v>
      </c>
      <c r="R335" s="56">
        <v>340000</v>
      </c>
      <c r="S335" s="56">
        <f t="shared" si="171"/>
        <v>64600</v>
      </c>
      <c r="T335" s="56">
        <f t="shared" si="172"/>
        <v>404600</v>
      </c>
    </row>
    <row r="336" spans="1:20" ht="15" customHeight="1" x14ac:dyDescent="0.3">
      <c r="A336" s="39" t="s">
        <v>836</v>
      </c>
      <c r="B336" s="21" t="s">
        <v>460</v>
      </c>
      <c r="C336" s="27">
        <v>44000</v>
      </c>
      <c r="D336" s="27">
        <f t="shared" si="161"/>
        <v>8360</v>
      </c>
      <c r="E336" s="27">
        <f t="shared" si="162"/>
        <v>52360</v>
      </c>
      <c r="F336" s="40">
        <v>44000</v>
      </c>
      <c r="G336" s="40">
        <f t="shared" si="167"/>
        <v>8360</v>
      </c>
      <c r="H336" s="40">
        <f t="shared" si="168"/>
        <v>52360</v>
      </c>
      <c r="I336" s="40">
        <v>65000</v>
      </c>
      <c r="J336" s="40">
        <f t="shared" ref="J336:J345" si="173">I336*19%</f>
        <v>12350</v>
      </c>
      <c r="K336" s="40">
        <f t="shared" ref="K336:K345" si="174">J336+I336</f>
        <v>77350</v>
      </c>
      <c r="L336" s="40">
        <v>65000</v>
      </c>
      <c r="M336" s="41">
        <f>L336*19%</f>
        <v>12350</v>
      </c>
      <c r="N336" s="41">
        <f>M336+L336</f>
        <v>77350</v>
      </c>
      <c r="O336" s="56">
        <v>60000</v>
      </c>
      <c r="P336" s="56">
        <f t="shared" si="169"/>
        <v>11400</v>
      </c>
      <c r="Q336" s="56">
        <f t="shared" si="170"/>
        <v>71400</v>
      </c>
      <c r="R336" s="56">
        <v>75000</v>
      </c>
      <c r="S336" s="56">
        <f t="shared" si="171"/>
        <v>14250</v>
      </c>
      <c r="T336" s="56">
        <f t="shared" si="172"/>
        <v>89250</v>
      </c>
    </row>
    <row r="337" spans="1:20" ht="15" customHeight="1" x14ac:dyDescent="0.3">
      <c r="A337" s="39" t="s">
        <v>837</v>
      </c>
      <c r="B337" s="21" t="s">
        <v>461</v>
      </c>
      <c r="C337" s="27">
        <v>54000</v>
      </c>
      <c r="D337" s="27">
        <f t="shared" si="161"/>
        <v>10260</v>
      </c>
      <c r="E337" s="27">
        <f t="shared" si="162"/>
        <v>64260</v>
      </c>
      <c r="F337" s="40">
        <v>54000</v>
      </c>
      <c r="G337" s="40">
        <f t="shared" si="167"/>
        <v>10260</v>
      </c>
      <c r="H337" s="40">
        <f t="shared" si="168"/>
        <v>64260</v>
      </c>
      <c r="I337" s="40">
        <v>65000</v>
      </c>
      <c r="J337" s="40">
        <f t="shared" si="173"/>
        <v>12350</v>
      </c>
      <c r="K337" s="40">
        <f t="shared" si="174"/>
        <v>77350</v>
      </c>
      <c r="L337" s="40">
        <v>65000</v>
      </c>
      <c r="M337" s="41">
        <f t="shared" ref="M337:M345" si="175">L337*19%</f>
        <v>12350</v>
      </c>
      <c r="N337" s="41">
        <f t="shared" ref="N337:N345" si="176">M337+L337</f>
        <v>77350</v>
      </c>
      <c r="O337" s="56">
        <v>55000</v>
      </c>
      <c r="P337" s="56">
        <f t="shared" si="169"/>
        <v>10450</v>
      </c>
      <c r="Q337" s="56">
        <f t="shared" si="170"/>
        <v>65450</v>
      </c>
      <c r="R337" s="56">
        <v>75000</v>
      </c>
      <c r="S337" s="56">
        <f t="shared" si="171"/>
        <v>14250</v>
      </c>
      <c r="T337" s="56">
        <f t="shared" si="172"/>
        <v>89250</v>
      </c>
    </row>
    <row r="338" spans="1:20" ht="15" customHeight="1" x14ac:dyDescent="0.3">
      <c r="A338" s="39" t="s">
        <v>838</v>
      </c>
      <c r="B338" s="21" t="s">
        <v>462</v>
      </c>
      <c r="C338" s="27">
        <v>38000</v>
      </c>
      <c r="D338" s="27">
        <f t="shared" si="161"/>
        <v>7220</v>
      </c>
      <c r="E338" s="27">
        <f t="shared" si="162"/>
        <v>45220</v>
      </c>
      <c r="F338" s="40">
        <v>38000</v>
      </c>
      <c r="G338" s="40">
        <f t="shared" si="167"/>
        <v>7220</v>
      </c>
      <c r="H338" s="40">
        <f t="shared" si="168"/>
        <v>45220</v>
      </c>
      <c r="I338" s="40">
        <v>55000</v>
      </c>
      <c r="J338" s="40">
        <f t="shared" si="173"/>
        <v>10450</v>
      </c>
      <c r="K338" s="40">
        <f t="shared" si="174"/>
        <v>65450</v>
      </c>
      <c r="L338" s="40">
        <v>55000</v>
      </c>
      <c r="M338" s="41">
        <f t="shared" si="175"/>
        <v>10450</v>
      </c>
      <c r="N338" s="41">
        <f t="shared" si="176"/>
        <v>65450</v>
      </c>
      <c r="O338" s="56">
        <v>50000</v>
      </c>
      <c r="P338" s="56">
        <f t="shared" si="169"/>
        <v>9500</v>
      </c>
      <c r="Q338" s="56">
        <f t="shared" si="170"/>
        <v>59500</v>
      </c>
      <c r="R338" s="56">
        <v>75000</v>
      </c>
      <c r="S338" s="56">
        <f t="shared" si="171"/>
        <v>14250</v>
      </c>
      <c r="T338" s="56">
        <f t="shared" si="172"/>
        <v>89250</v>
      </c>
    </row>
    <row r="339" spans="1:20" ht="24" customHeight="1" x14ac:dyDescent="0.3">
      <c r="A339" s="39" t="s">
        <v>839</v>
      </c>
      <c r="B339" s="21" t="s">
        <v>463</v>
      </c>
      <c r="C339" s="27">
        <v>65000</v>
      </c>
      <c r="D339" s="27">
        <f t="shared" si="161"/>
        <v>12350</v>
      </c>
      <c r="E339" s="27">
        <f t="shared" si="162"/>
        <v>77350</v>
      </c>
      <c r="F339" s="40">
        <v>65000</v>
      </c>
      <c r="G339" s="40">
        <f t="shared" si="167"/>
        <v>12350</v>
      </c>
      <c r="H339" s="40">
        <f t="shared" si="168"/>
        <v>77350</v>
      </c>
      <c r="I339" s="40">
        <v>35000</v>
      </c>
      <c r="J339" s="40">
        <f t="shared" si="173"/>
        <v>6650</v>
      </c>
      <c r="K339" s="40">
        <f t="shared" si="174"/>
        <v>41650</v>
      </c>
      <c r="L339" s="86">
        <v>35000</v>
      </c>
      <c r="M339" s="41">
        <f t="shared" si="175"/>
        <v>6650</v>
      </c>
      <c r="N339" s="41">
        <f t="shared" si="176"/>
        <v>41650</v>
      </c>
      <c r="O339" s="56">
        <v>35000</v>
      </c>
      <c r="P339" s="56">
        <f t="shared" si="169"/>
        <v>6650</v>
      </c>
      <c r="Q339" s="56">
        <f t="shared" si="170"/>
        <v>41650</v>
      </c>
      <c r="R339" s="56">
        <v>56000</v>
      </c>
      <c r="S339" s="56">
        <f t="shared" si="171"/>
        <v>10640</v>
      </c>
      <c r="T339" s="56">
        <f t="shared" si="172"/>
        <v>66640</v>
      </c>
    </row>
    <row r="340" spans="1:20" ht="15" customHeight="1" x14ac:dyDescent="0.3">
      <c r="A340" s="39" t="s">
        <v>840</v>
      </c>
      <c r="B340" s="60" t="s">
        <v>464</v>
      </c>
      <c r="C340" s="27">
        <v>961000</v>
      </c>
      <c r="D340" s="27">
        <f t="shared" si="161"/>
        <v>182590</v>
      </c>
      <c r="E340" s="27">
        <f t="shared" si="162"/>
        <v>1143590</v>
      </c>
      <c r="F340" s="40">
        <v>961000</v>
      </c>
      <c r="G340" s="40">
        <f t="shared" si="167"/>
        <v>182590</v>
      </c>
      <c r="H340" s="40">
        <f t="shared" si="168"/>
        <v>1143590</v>
      </c>
      <c r="I340" s="40">
        <v>3313000</v>
      </c>
      <c r="J340" s="40">
        <f t="shared" si="173"/>
        <v>629470</v>
      </c>
      <c r="K340" s="40">
        <f t="shared" si="174"/>
        <v>3942470</v>
      </c>
      <c r="L340" s="86">
        <v>3460000</v>
      </c>
      <c r="M340" s="41">
        <f t="shared" si="175"/>
        <v>657400</v>
      </c>
      <c r="N340" s="41">
        <f t="shared" si="176"/>
        <v>4117400</v>
      </c>
      <c r="O340" s="56">
        <v>2870000</v>
      </c>
      <c r="P340" s="56">
        <f t="shared" si="169"/>
        <v>545300</v>
      </c>
      <c r="Q340" s="56">
        <f t="shared" si="170"/>
        <v>3415300</v>
      </c>
      <c r="R340" s="56">
        <v>4650000</v>
      </c>
      <c r="S340" s="56">
        <f t="shared" si="171"/>
        <v>883500</v>
      </c>
      <c r="T340" s="56">
        <f t="shared" si="172"/>
        <v>5533500</v>
      </c>
    </row>
    <row r="341" spans="1:20" ht="15" customHeight="1" x14ac:dyDescent="0.3">
      <c r="A341" s="39" t="s">
        <v>841</v>
      </c>
      <c r="B341" s="21" t="s">
        <v>1068</v>
      </c>
      <c r="C341" s="27" t="s">
        <v>602</v>
      </c>
      <c r="D341" s="27" t="s">
        <v>602</v>
      </c>
      <c r="E341" s="27" t="s">
        <v>602</v>
      </c>
      <c r="F341" s="40" t="s">
        <v>602</v>
      </c>
      <c r="G341" s="40" t="s">
        <v>602</v>
      </c>
      <c r="H341" s="40" t="s">
        <v>602</v>
      </c>
      <c r="I341" s="56">
        <v>2700000</v>
      </c>
      <c r="J341" s="40">
        <f t="shared" si="173"/>
        <v>513000</v>
      </c>
      <c r="K341" s="40">
        <f t="shared" si="174"/>
        <v>3213000</v>
      </c>
      <c r="L341" s="56">
        <v>2700000</v>
      </c>
      <c r="M341" s="41">
        <f t="shared" si="175"/>
        <v>513000</v>
      </c>
      <c r="N341" s="41">
        <f t="shared" si="176"/>
        <v>3213000</v>
      </c>
      <c r="O341" s="40" t="s">
        <v>602</v>
      </c>
      <c r="P341" s="41" t="s">
        <v>602</v>
      </c>
      <c r="Q341" s="41" t="s">
        <v>602</v>
      </c>
      <c r="R341" s="41" t="s">
        <v>602</v>
      </c>
      <c r="S341" s="41" t="s">
        <v>602</v>
      </c>
      <c r="T341" s="41" t="s">
        <v>602</v>
      </c>
    </row>
    <row r="342" spans="1:20" ht="15" customHeight="1" x14ac:dyDescent="0.3">
      <c r="A342" s="39" t="s">
        <v>842</v>
      </c>
      <c r="B342" s="21" t="s">
        <v>1069</v>
      </c>
      <c r="C342" s="27" t="s">
        <v>602</v>
      </c>
      <c r="D342" s="27" t="s">
        <v>602</v>
      </c>
      <c r="E342" s="27" t="s">
        <v>602</v>
      </c>
      <c r="F342" s="40" t="s">
        <v>602</v>
      </c>
      <c r="G342" s="40" t="s">
        <v>602</v>
      </c>
      <c r="H342" s="40" t="s">
        <v>602</v>
      </c>
      <c r="I342" s="56">
        <v>980000</v>
      </c>
      <c r="J342" s="40">
        <f t="shared" si="173"/>
        <v>186200</v>
      </c>
      <c r="K342" s="40">
        <f t="shared" si="174"/>
        <v>1166200</v>
      </c>
      <c r="L342" s="56">
        <v>980000</v>
      </c>
      <c r="M342" s="41">
        <f t="shared" si="175"/>
        <v>186200</v>
      </c>
      <c r="N342" s="41">
        <f t="shared" si="176"/>
        <v>1166200</v>
      </c>
      <c r="O342" s="40" t="s">
        <v>602</v>
      </c>
      <c r="P342" s="41" t="s">
        <v>602</v>
      </c>
      <c r="Q342" s="41" t="s">
        <v>602</v>
      </c>
      <c r="R342" s="87" t="s">
        <v>602</v>
      </c>
      <c r="S342" s="67" t="s">
        <v>602</v>
      </c>
      <c r="T342" s="67" t="s">
        <v>602</v>
      </c>
    </row>
    <row r="343" spans="1:20" ht="15" customHeight="1" x14ac:dyDescent="0.3">
      <c r="A343" s="39" t="s">
        <v>843</v>
      </c>
      <c r="B343" s="21" t="s">
        <v>1070</v>
      </c>
      <c r="C343" s="27" t="s">
        <v>602</v>
      </c>
      <c r="D343" s="27" t="s">
        <v>602</v>
      </c>
      <c r="E343" s="27" t="s">
        <v>602</v>
      </c>
      <c r="F343" s="40" t="s">
        <v>602</v>
      </c>
      <c r="G343" s="40" t="s">
        <v>602</v>
      </c>
      <c r="H343" s="40" t="s">
        <v>602</v>
      </c>
      <c r="I343" s="56">
        <v>950000</v>
      </c>
      <c r="J343" s="40">
        <f t="shared" si="173"/>
        <v>180500</v>
      </c>
      <c r="K343" s="40">
        <f t="shared" si="174"/>
        <v>1130500</v>
      </c>
      <c r="L343" s="56">
        <v>950000</v>
      </c>
      <c r="M343" s="41">
        <f t="shared" si="175"/>
        <v>180500</v>
      </c>
      <c r="N343" s="41">
        <f t="shared" si="176"/>
        <v>1130500</v>
      </c>
      <c r="O343" s="40" t="s">
        <v>602</v>
      </c>
      <c r="P343" s="41" t="s">
        <v>602</v>
      </c>
      <c r="Q343" s="41" t="s">
        <v>602</v>
      </c>
      <c r="R343" s="87" t="s">
        <v>602</v>
      </c>
      <c r="S343" s="67" t="s">
        <v>602</v>
      </c>
      <c r="T343" s="67" t="s">
        <v>602</v>
      </c>
    </row>
    <row r="344" spans="1:20" ht="15" customHeight="1" x14ac:dyDescent="0.3">
      <c r="A344" s="39" t="s">
        <v>844</v>
      </c>
      <c r="B344" s="21" t="s">
        <v>1071</v>
      </c>
      <c r="C344" s="27" t="s">
        <v>602</v>
      </c>
      <c r="D344" s="27" t="s">
        <v>602</v>
      </c>
      <c r="E344" s="27" t="s">
        <v>602</v>
      </c>
      <c r="F344" s="40" t="s">
        <v>602</v>
      </c>
      <c r="G344" s="40" t="s">
        <v>602</v>
      </c>
      <c r="H344" s="40" t="s">
        <v>602</v>
      </c>
      <c r="I344" s="56">
        <v>562000</v>
      </c>
      <c r="J344" s="40">
        <f t="shared" si="173"/>
        <v>106780</v>
      </c>
      <c r="K344" s="40">
        <f t="shared" si="174"/>
        <v>668780</v>
      </c>
      <c r="L344" s="56">
        <v>562000</v>
      </c>
      <c r="M344" s="41">
        <f t="shared" si="175"/>
        <v>106780</v>
      </c>
      <c r="N344" s="41">
        <f t="shared" si="176"/>
        <v>668780</v>
      </c>
      <c r="O344" s="40" t="s">
        <v>602</v>
      </c>
      <c r="P344" s="41" t="s">
        <v>602</v>
      </c>
      <c r="Q344" s="41" t="s">
        <v>602</v>
      </c>
      <c r="R344" s="87" t="s">
        <v>602</v>
      </c>
      <c r="S344" s="67" t="s">
        <v>602</v>
      </c>
      <c r="T344" s="67" t="s">
        <v>602</v>
      </c>
    </row>
    <row r="345" spans="1:20" ht="15" customHeight="1" x14ac:dyDescent="0.3">
      <c r="A345" s="39" t="s">
        <v>845</v>
      </c>
      <c r="B345" s="21" t="s">
        <v>1072</v>
      </c>
      <c r="C345" s="27" t="s">
        <v>602</v>
      </c>
      <c r="D345" s="27" t="s">
        <v>602</v>
      </c>
      <c r="E345" s="27" t="s">
        <v>602</v>
      </c>
      <c r="F345" s="40" t="s">
        <v>602</v>
      </c>
      <c r="G345" s="40" t="s">
        <v>602</v>
      </c>
      <c r="H345" s="40" t="s">
        <v>602</v>
      </c>
      <c r="I345" s="56">
        <v>557000</v>
      </c>
      <c r="J345" s="40">
        <f t="shared" si="173"/>
        <v>105830</v>
      </c>
      <c r="K345" s="40">
        <f t="shared" si="174"/>
        <v>662830</v>
      </c>
      <c r="L345" s="56">
        <v>557000</v>
      </c>
      <c r="M345" s="41">
        <f t="shared" si="175"/>
        <v>105830</v>
      </c>
      <c r="N345" s="41">
        <f t="shared" si="176"/>
        <v>662830</v>
      </c>
      <c r="O345" s="40" t="s">
        <v>602</v>
      </c>
      <c r="P345" s="41" t="s">
        <v>602</v>
      </c>
      <c r="Q345" s="41" t="s">
        <v>602</v>
      </c>
      <c r="R345" s="87" t="s">
        <v>602</v>
      </c>
      <c r="S345" s="67" t="s">
        <v>602</v>
      </c>
      <c r="T345" s="67" t="s">
        <v>602</v>
      </c>
    </row>
    <row r="346" spans="1:20" ht="15" customHeight="1" x14ac:dyDescent="0.3">
      <c r="A346" s="39" t="s">
        <v>846</v>
      </c>
      <c r="B346" s="61" t="s">
        <v>1482</v>
      </c>
      <c r="C346" s="91">
        <v>198000</v>
      </c>
      <c r="D346" s="27">
        <f>+C346*19%</f>
        <v>37620</v>
      </c>
      <c r="E346" s="27">
        <f>+C346+D346</f>
        <v>235620</v>
      </c>
      <c r="F346" s="40">
        <v>190000</v>
      </c>
      <c r="G346" s="27">
        <f>+F346*19%</f>
        <v>36100</v>
      </c>
      <c r="H346" s="27">
        <f>+F346+G346</f>
        <v>226100</v>
      </c>
      <c r="I346" s="27">
        <v>260000</v>
      </c>
      <c r="J346" s="27">
        <f>+I346*19%</f>
        <v>49400</v>
      </c>
      <c r="K346" s="27">
        <f>+I346+J346</f>
        <v>309400</v>
      </c>
      <c r="L346" s="27">
        <v>290000</v>
      </c>
      <c r="M346" s="27">
        <f>+L346*19%</f>
        <v>55100</v>
      </c>
      <c r="N346" s="27">
        <f>+L346+M346</f>
        <v>345100</v>
      </c>
      <c r="O346" s="92">
        <v>260000</v>
      </c>
      <c r="P346" s="27">
        <f>+O346*19%</f>
        <v>49400</v>
      </c>
      <c r="Q346" s="27">
        <f>+O346+P346</f>
        <v>309400</v>
      </c>
      <c r="R346" s="40">
        <v>295000</v>
      </c>
      <c r="S346" s="27">
        <f>+R346*19%</f>
        <v>56050</v>
      </c>
      <c r="T346" s="27">
        <f>+R346+S346</f>
        <v>351050</v>
      </c>
    </row>
    <row r="347" spans="1:20" ht="27.75" customHeight="1" x14ac:dyDescent="0.3">
      <c r="A347" s="117">
        <v>10</v>
      </c>
      <c r="B347" s="118" t="s">
        <v>465</v>
      </c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1"/>
      <c r="T347" s="121"/>
    </row>
    <row r="348" spans="1:20" ht="15" customHeight="1" x14ac:dyDescent="0.3">
      <c r="A348" s="39" t="s">
        <v>876</v>
      </c>
      <c r="B348" s="21" t="s">
        <v>1136</v>
      </c>
      <c r="C348" s="27" t="s">
        <v>602</v>
      </c>
      <c r="D348" s="27" t="s">
        <v>602</v>
      </c>
      <c r="E348" s="27" t="s">
        <v>602</v>
      </c>
      <c r="F348" s="40" t="s">
        <v>602</v>
      </c>
      <c r="G348" s="40" t="s">
        <v>602</v>
      </c>
      <c r="H348" s="40" t="s">
        <v>602</v>
      </c>
      <c r="I348" s="40">
        <v>241000</v>
      </c>
      <c r="J348" s="40">
        <f>I348*19%</f>
        <v>45790</v>
      </c>
      <c r="K348" s="40">
        <f>J348+I348</f>
        <v>286790</v>
      </c>
      <c r="L348" s="86" t="s">
        <v>602</v>
      </c>
      <c r="M348" s="56" t="s">
        <v>602</v>
      </c>
      <c r="N348" s="56" t="s">
        <v>602</v>
      </c>
      <c r="O348" s="56" t="s">
        <v>602</v>
      </c>
      <c r="P348" s="56" t="s">
        <v>602</v>
      </c>
      <c r="Q348" s="56" t="s">
        <v>602</v>
      </c>
      <c r="R348" s="88" t="s">
        <v>602</v>
      </c>
      <c r="S348" s="56" t="s">
        <v>602</v>
      </c>
      <c r="T348" s="56" t="s">
        <v>602</v>
      </c>
    </row>
    <row r="349" spans="1:20" ht="15" customHeight="1" x14ac:dyDescent="0.3">
      <c r="A349" s="39" t="s">
        <v>877</v>
      </c>
      <c r="B349" s="21" t="s">
        <v>1137</v>
      </c>
      <c r="C349" s="27">
        <v>120000</v>
      </c>
      <c r="D349" s="27">
        <f t="shared" si="161"/>
        <v>22800</v>
      </c>
      <c r="E349" s="27">
        <f t="shared" si="162"/>
        <v>142800</v>
      </c>
      <c r="F349" s="40">
        <v>120000</v>
      </c>
      <c r="G349" s="40">
        <f>F349*19%</f>
        <v>22800</v>
      </c>
      <c r="H349" s="40">
        <f>G349+F349</f>
        <v>142800</v>
      </c>
      <c r="I349" s="40">
        <v>420000</v>
      </c>
      <c r="J349" s="40">
        <f>I349*19%</f>
        <v>79800</v>
      </c>
      <c r="K349" s="40">
        <f>J349+I349</f>
        <v>499800</v>
      </c>
      <c r="L349" s="86">
        <v>450000</v>
      </c>
      <c r="M349" s="41">
        <f>L349*19%</f>
        <v>85500</v>
      </c>
      <c r="N349" s="41">
        <f>M349+L349</f>
        <v>535500</v>
      </c>
      <c r="O349" s="56">
        <v>360000</v>
      </c>
      <c r="P349" s="41">
        <f>O349*19%</f>
        <v>68400</v>
      </c>
      <c r="Q349" s="41">
        <f>P349+O349</f>
        <v>428400</v>
      </c>
      <c r="R349" s="88">
        <v>490000</v>
      </c>
      <c r="S349" s="56">
        <f>R349*19%</f>
        <v>93100</v>
      </c>
      <c r="T349" s="56">
        <f>S349+R349</f>
        <v>583100</v>
      </c>
    </row>
    <row r="350" spans="1:20" ht="15" customHeight="1" x14ac:dyDescent="0.3">
      <c r="A350" s="39" t="s">
        <v>878</v>
      </c>
      <c r="B350" s="21" t="s">
        <v>1088</v>
      </c>
      <c r="C350" s="27">
        <v>72000</v>
      </c>
      <c r="D350" s="27">
        <f>+C350*19%</f>
        <v>13680</v>
      </c>
      <c r="E350" s="27">
        <f>+C350+D350</f>
        <v>85680</v>
      </c>
      <c r="F350" s="40">
        <v>72000</v>
      </c>
      <c r="G350" s="40">
        <f>F350*19%</f>
        <v>13680</v>
      </c>
      <c r="H350" s="40">
        <f>G350+F350</f>
        <v>85680</v>
      </c>
      <c r="I350" s="40" t="s">
        <v>602</v>
      </c>
      <c r="J350" s="40" t="s">
        <v>602</v>
      </c>
      <c r="K350" s="40" t="s">
        <v>602</v>
      </c>
      <c r="L350" s="86" t="s">
        <v>602</v>
      </c>
      <c r="M350" s="56" t="s">
        <v>602</v>
      </c>
      <c r="N350" s="56" t="s">
        <v>602</v>
      </c>
      <c r="O350" s="56">
        <v>105000</v>
      </c>
      <c r="P350" s="41">
        <f>O350*19%</f>
        <v>19950</v>
      </c>
      <c r="Q350" s="41">
        <f>P350+O350</f>
        <v>124950</v>
      </c>
      <c r="R350" s="88">
        <v>165000</v>
      </c>
      <c r="S350" s="56">
        <f>R350*19%</f>
        <v>31350</v>
      </c>
      <c r="T350" s="56">
        <f>S350+R350</f>
        <v>196350</v>
      </c>
    </row>
    <row r="351" spans="1:20" ht="15" customHeight="1" x14ac:dyDescent="0.3">
      <c r="A351" s="39" t="s">
        <v>879</v>
      </c>
      <c r="B351" s="21" t="s">
        <v>1578</v>
      </c>
      <c r="C351" s="27">
        <v>65000</v>
      </c>
      <c r="D351" s="27">
        <f>+C351*19%</f>
        <v>12350</v>
      </c>
      <c r="E351" s="27">
        <f>+C351+D351</f>
        <v>77350</v>
      </c>
      <c r="F351" s="40">
        <v>65000</v>
      </c>
      <c r="G351" s="40">
        <f>F351*19%</f>
        <v>12350</v>
      </c>
      <c r="H351" s="40">
        <f>G351+F351</f>
        <v>77350</v>
      </c>
      <c r="I351" s="40" t="s">
        <v>602</v>
      </c>
      <c r="J351" s="40" t="s">
        <v>602</v>
      </c>
      <c r="K351" s="40" t="s">
        <v>602</v>
      </c>
      <c r="L351" s="86" t="s">
        <v>602</v>
      </c>
      <c r="M351" s="56" t="s">
        <v>602</v>
      </c>
      <c r="N351" s="56" t="s">
        <v>602</v>
      </c>
      <c r="O351" s="56">
        <v>95000</v>
      </c>
      <c r="P351" s="41">
        <f>O351*19%</f>
        <v>18050</v>
      </c>
      <c r="Q351" s="41">
        <f>P351+O351</f>
        <v>113050</v>
      </c>
      <c r="R351" s="56">
        <v>150000</v>
      </c>
      <c r="S351" s="56">
        <f>R351*19%</f>
        <v>28500</v>
      </c>
      <c r="T351" s="56">
        <f>S351+R351</f>
        <v>178500</v>
      </c>
    </row>
    <row r="352" spans="1:20" ht="15" customHeight="1" x14ac:dyDescent="0.3">
      <c r="A352" s="127" t="s">
        <v>880</v>
      </c>
      <c r="B352" s="126" t="s">
        <v>1577</v>
      </c>
      <c r="C352" s="128" t="s">
        <v>602</v>
      </c>
      <c r="D352" s="128" t="s">
        <v>602</v>
      </c>
      <c r="E352" s="128" t="s">
        <v>602</v>
      </c>
      <c r="F352" s="129" t="s">
        <v>602</v>
      </c>
      <c r="G352" s="129" t="s">
        <v>602</v>
      </c>
      <c r="H352" s="129" t="s">
        <v>602</v>
      </c>
      <c r="I352" s="129" t="s">
        <v>602</v>
      </c>
      <c r="J352" s="129" t="s">
        <v>602</v>
      </c>
      <c r="K352" s="129" t="s">
        <v>602</v>
      </c>
      <c r="L352" s="131" t="s">
        <v>602</v>
      </c>
      <c r="M352" s="132" t="s">
        <v>602</v>
      </c>
      <c r="N352" s="132" t="s">
        <v>602</v>
      </c>
      <c r="O352" s="132">
        <v>110000</v>
      </c>
      <c r="P352" s="130">
        <f>O352*19%</f>
        <v>20900</v>
      </c>
      <c r="Q352" s="130">
        <f>P352+O352</f>
        <v>130900</v>
      </c>
      <c r="R352" s="132">
        <v>115000</v>
      </c>
      <c r="S352" s="132">
        <f>R352*19%</f>
        <v>21850</v>
      </c>
      <c r="T352" s="132">
        <f>S352+R352</f>
        <v>136850</v>
      </c>
    </row>
    <row r="353" spans="1:20" ht="15" customHeight="1" x14ac:dyDescent="0.3">
      <c r="A353" s="127" t="s">
        <v>881</v>
      </c>
      <c r="B353" s="126" t="s">
        <v>1578</v>
      </c>
      <c r="C353" s="128" t="s">
        <v>602</v>
      </c>
      <c r="D353" s="128" t="s">
        <v>602</v>
      </c>
      <c r="E353" s="128" t="s">
        <v>602</v>
      </c>
      <c r="F353" s="129" t="s">
        <v>602</v>
      </c>
      <c r="G353" s="129" t="s">
        <v>602</v>
      </c>
      <c r="H353" s="129" t="s">
        <v>602</v>
      </c>
      <c r="I353" s="129" t="s">
        <v>602</v>
      </c>
      <c r="J353" s="129" t="s">
        <v>602</v>
      </c>
      <c r="K353" s="129" t="s">
        <v>602</v>
      </c>
      <c r="L353" s="131" t="s">
        <v>602</v>
      </c>
      <c r="M353" s="132" t="s">
        <v>602</v>
      </c>
      <c r="N353" s="132" t="s">
        <v>602</v>
      </c>
      <c r="O353" s="132">
        <v>98000</v>
      </c>
      <c r="P353" s="130">
        <f>O353*19%</f>
        <v>18620</v>
      </c>
      <c r="Q353" s="130">
        <f>P353+O353</f>
        <v>116620</v>
      </c>
      <c r="R353" s="132">
        <v>105000</v>
      </c>
      <c r="S353" s="132">
        <f>R353*19%</f>
        <v>19950</v>
      </c>
      <c r="T353" s="132">
        <f>S353+R353</f>
        <v>124950</v>
      </c>
    </row>
    <row r="354" spans="1:20" ht="15" customHeight="1" x14ac:dyDescent="0.3">
      <c r="A354" s="39" t="s">
        <v>882</v>
      </c>
      <c r="B354" s="21" t="s">
        <v>466</v>
      </c>
      <c r="C354" s="27" t="s">
        <v>602</v>
      </c>
      <c r="D354" s="27" t="s">
        <v>602</v>
      </c>
      <c r="E354" s="27" t="s">
        <v>602</v>
      </c>
      <c r="F354" s="40" t="s">
        <v>602</v>
      </c>
      <c r="G354" s="40" t="s">
        <v>602</v>
      </c>
      <c r="H354" s="40" t="s">
        <v>602</v>
      </c>
      <c r="I354" s="40">
        <v>390000</v>
      </c>
      <c r="J354" s="40">
        <f>I354*19%</f>
        <v>74100</v>
      </c>
      <c r="K354" s="40">
        <f>J354+I354</f>
        <v>464100</v>
      </c>
      <c r="L354" s="86">
        <v>430000</v>
      </c>
      <c r="M354" s="41">
        <f>L354*19%</f>
        <v>81700</v>
      </c>
      <c r="N354" s="41">
        <f>M354+L354</f>
        <v>511700</v>
      </c>
      <c r="O354" s="56" t="s">
        <v>602</v>
      </c>
      <c r="P354" s="56" t="s">
        <v>602</v>
      </c>
      <c r="Q354" s="56" t="s">
        <v>602</v>
      </c>
      <c r="R354" s="56" t="s">
        <v>602</v>
      </c>
      <c r="S354" s="56" t="s">
        <v>602</v>
      </c>
      <c r="T354" s="56" t="s">
        <v>602</v>
      </c>
    </row>
    <row r="355" spans="1:20" ht="15" customHeight="1" x14ac:dyDescent="0.3">
      <c r="A355" s="39" t="s">
        <v>883</v>
      </c>
      <c r="B355" s="21" t="s">
        <v>1111</v>
      </c>
      <c r="C355" s="27" t="s">
        <v>602</v>
      </c>
      <c r="D355" s="27" t="s">
        <v>602</v>
      </c>
      <c r="E355" s="27" t="s">
        <v>602</v>
      </c>
      <c r="F355" s="40" t="s">
        <v>602</v>
      </c>
      <c r="G355" s="40" t="s">
        <v>602</v>
      </c>
      <c r="H355" s="40" t="s">
        <v>602</v>
      </c>
      <c r="I355" s="40" t="s">
        <v>602</v>
      </c>
      <c r="J355" s="40" t="s">
        <v>602</v>
      </c>
      <c r="K355" s="40" t="s">
        <v>602</v>
      </c>
      <c r="L355" s="40" t="s">
        <v>602</v>
      </c>
      <c r="M355" s="41" t="s">
        <v>602</v>
      </c>
      <c r="N355" s="41" t="s">
        <v>602</v>
      </c>
      <c r="O355" s="56">
        <v>93000</v>
      </c>
      <c r="P355" s="41">
        <f t="shared" ref="P355:P360" si="177">O355*19%</f>
        <v>17670</v>
      </c>
      <c r="Q355" s="41">
        <f t="shared" ref="Q355:Q360" si="178">P355+O355</f>
        <v>110670</v>
      </c>
      <c r="R355" s="56">
        <v>115000</v>
      </c>
      <c r="S355" s="56">
        <f t="shared" ref="S355:S360" si="179">R355*19%</f>
        <v>21850</v>
      </c>
      <c r="T355" s="56">
        <f t="shared" ref="T355:T360" si="180">S355+R355</f>
        <v>136850</v>
      </c>
    </row>
    <row r="356" spans="1:20" ht="15" customHeight="1" x14ac:dyDescent="0.3">
      <c r="A356" s="39" t="s">
        <v>884</v>
      </c>
      <c r="B356" s="21" t="s">
        <v>1151</v>
      </c>
      <c r="C356" s="27" t="s">
        <v>602</v>
      </c>
      <c r="D356" s="27" t="s">
        <v>602</v>
      </c>
      <c r="E356" s="27" t="s">
        <v>602</v>
      </c>
      <c r="F356" s="40" t="s">
        <v>602</v>
      </c>
      <c r="G356" s="40" t="s">
        <v>602</v>
      </c>
      <c r="H356" s="40" t="s">
        <v>602</v>
      </c>
      <c r="I356" s="40" t="s">
        <v>602</v>
      </c>
      <c r="J356" s="40" t="s">
        <v>602</v>
      </c>
      <c r="K356" s="40" t="s">
        <v>602</v>
      </c>
      <c r="L356" s="40" t="s">
        <v>602</v>
      </c>
      <c r="M356" s="41" t="s">
        <v>602</v>
      </c>
      <c r="N356" s="41" t="s">
        <v>602</v>
      </c>
      <c r="O356" s="56">
        <v>160000</v>
      </c>
      <c r="P356" s="41">
        <f t="shared" si="177"/>
        <v>30400</v>
      </c>
      <c r="Q356" s="41">
        <f t="shared" si="178"/>
        <v>190400</v>
      </c>
      <c r="R356" s="56">
        <v>185000</v>
      </c>
      <c r="S356" s="56">
        <f t="shared" si="179"/>
        <v>35150</v>
      </c>
      <c r="T356" s="56">
        <f t="shared" si="180"/>
        <v>220150</v>
      </c>
    </row>
    <row r="357" spans="1:20" ht="15" customHeight="1" x14ac:dyDescent="0.3">
      <c r="A357" s="39" t="s">
        <v>885</v>
      </c>
      <c r="B357" s="61" t="s">
        <v>1521</v>
      </c>
      <c r="C357" s="27" t="s">
        <v>602</v>
      </c>
      <c r="D357" s="27" t="s">
        <v>602</v>
      </c>
      <c r="E357" s="27" t="s">
        <v>602</v>
      </c>
      <c r="F357" s="40" t="s">
        <v>602</v>
      </c>
      <c r="G357" s="40" t="s">
        <v>602</v>
      </c>
      <c r="H357" s="40" t="s">
        <v>602</v>
      </c>
      <c r="I357" s="40" t="s">
        <v>602</v>
      </c>
      <c r="J357" s="40" t="s">
        <v>602</v>
      </c>
      <c r="K357" s="40" t="s">
        <v>602</v>
      </c>
      <c r="L357" s="40" t="s">
        <v>602</v>
      </c>
      <c r="M357" s="41" t="s">
        <v>602</v>
      </c>
      <c r="N357" s="41" t="s">
        <v>602</v>
      </c>
      <c r="O357" s="56">
        <v>35000</v>
      </c>
      <c r="P357" s="41">
        <f t="shared" si="177"/>
        <v>6650</v>
      </c>
      <c r="Q357" s="41">
        <f t="shared" si="178"/>
        <v>41650</v>
      </c>
      <c r="R357" s="56">
        <v>35000</v>
      </c>
      <c r="S357" s="88">
        <f t="shared" si="179"/>
        <v>6650</v>
      </c>
      <c r="T357" s="56">
        <f t="shared" si="180"/>
        <v>41650</v>
      </c>
    </row>
    <row r="358" spans="1:20" ht="15" customHeight="1" x14ac:dyDescent="0.3">
      <c r="A358" s="39" t="s">
        <v>886</v>
      </c>
      <c r="B358" s="61" t="s">
        <v>1135</v>
      </c>
      <c r="C358" s="27">
        <v>61000</v>
      </c>
      <c r="D358" s="27">
        <f>+C358*19%</f>
        <v>11590</v>
      </c>
      <c r="E358" s="27">
        <f>+C358+D358</f>
        <v>72590</v>
      </c>
      <c r="F358" s="40">
        <v>35000</v>
      </c>
      <c r="G358" s="40">
        <f>F358*19%</f>
        <v>6650</v>
      </c>
      <c r="H358" s="40">
        <f>G358+F358</f>
        <v>41650</v>
      </c>
      <c r="I358" s="40">
        <v>62000</v>
      </c>
      <c r="J358" s="40">
        <f>I358*19%</f>
        <v>11780</v>
      </c>
      <c r="K358" s="40">
        <f>J358+I358</f>
        <v>73780</v>
      </c>
      <c r="L358" s="86">
        <v>62000</v>
      </c>
      <c r="M358" s="41">
        <f>L358*19%</f>
        <v>11780</v>
      </c>
      <c r="N358" s="41">
        <f>M358+L358</f>
        <v>73780</v>
      </c>
      <c r="O358" s="56">
        <v>55000</v>
      </c>
      <c r="P358" s="41">
        <f t="shared" si="177"/>
        <v>10450</v>
      </c>
      <c r="Q358" s="41">
        <f t="shared" si="178"/>
        <v>65450</v>
      </c>
      <c r="R358" s="56">
        <v>75000</v>
      </c>
      <c r="S358" s="88">
        <f t="shared" si="179"/>
        <v>14250</v>
      </c>
      <c r="T358" s="56">
        <f t="shared" si="180"/>
        <v>89250</v>
      </c>
    </row>
    <row r="359" spans="1:20" ht="15" customHeight="1" x14ac:dyDescent="0.3">
      <c r="A359" s="39" t="s">
        <v>887</v>
      </c>
      <c r="B359" s="61" t="s">
        <v>1134</v>
      </c>
      <c r="C359" s="27">
        <v>48000</v>
      </c>
      <c r="D359" s="27">
        <f>+C359*19%</f>
        <v>9120</v>
      </c>
      <c r="E359" s="27">
        <f>+C359+D359</f>
        <v>57120</v>
      </c>
      <c r="F359" s="40">
        <v>35000</v>
      </c>
      <c r="G359" s="40">
        <f>F359*19%</f>
        <v>6650</v>
      </c>
      <c r="H359" s="40">
        <f>G359+F359</f>
        <v>41650</v>
      </c>
      <c r="I359" s="40">
        <v>70000</v>
      </c>
      <c r="J359" s="40">
        <f>I359*19%</f>
        <v>13300</v>
      </c>
      <c r="K359" s="40">
        <f>J359+I359</f>
        <v>83300</v>
      </c>
      <c r="L359" s="86">
        <v>70000</v>
      </c>
      <c r="M359" s="41">
        <f>L359*19%</f>
        <v>13300</v>
      </c>
      <c r="N359" s="41">
        <f>M359+L359</f>
        <v>83300</v>
      </c>
      <c r="O359" s="56">
        <v>58000</v>
      </c>
      <c r="P359" s="41">
        <f t="shared" si="177"/>
        <v>11020</v>
      </c>
      <c r="Q359" s="41">
        <f t="shared" si="178"/>
        <v>69020</v>
      </c>
      <c r="R359" s="56">
        <v>80000</v>
      </c>
      <c r="S359" s="88">
        <f t="shared" si="179"/>
        <v>15200</v>
      </c>
      <c r="T359" s="56">
        <f t="shared" si="180"/>
        <v>95200</v>
      </c>
    </row>
    <row r="360" spans="1:20" ht="15" customHeight="1" x14ac:dyDescent="0.3">
      <c r="A360" s="39" t="s">
        <v>888</v>
      </c>
      <c r="B360" s="61" t="s">
        <v>1133</v>
      </c>
      <c r="C360" s="27">
        <v>51000</v>
      </c>
      <c r="D360" s="27">
        <f>+C360*19%</f>
        <v>9690</v>
      </c>
      <c r="E360" s="27">
        <f>+C360+D360</f>
        <v>60690</v>
      </c>
      <c r="F360" s="40">
        <v>35000</v>
      </c>
      <c r="G360" s="40">
        <f>F360*19%</f>
        <v>6650</v>
      </c>
      <c r="H360" s="40">
        <f>G360+F360</f>
        <v>41650</v>
      </c>
      <c r="I360" s="40">
        <v>52000</v>
      </c>
      <c r="J360" s="40">
        <f>I360*19%</f>
        <v>9880</v>
      </c>
      <c r="K360" s="40">
        <f>J360+I360</f>
        <v>61880</v>
      </c>
      <c r="L360" s="86">
        <v>52000</v>
      </c>
      <c r="M360" s="41">
        <f>L360*19%</f>
        <v>9880</v>
      </c>
      <c r="N360" s="41">
        <f>M360+L360</f>
        <v>61880</v>
      </c>
      <c r="O360" s="56">
        <v>45000</v>
      </c>
      <c r="P360" s="41">
        <f t="shared" si="177"/>
        <v>8550</v>
      </c>
      <c r="Q360" s="41">
        <f t="shared" si="178"/>
        <v>53550</v>
      </c>
      <c r="R360" s="56">
        <v>78000</v>
      </c>
      <c r="S360" s="88">
        <f t="shared" si="179"/>
        <v>14820</v>
      </c>
      <c r="T360" s="56">
        <f t="shared" si="180"/>
        <v>92820</v>
      </c>
    </row>
    <row r="361" spans="1:20" ht="26.25" customHeight="1" x14ac:dyDescent="0.3">
      <c r="A361" s="117">
        <v>11</v>
      </c>
      <c r="B361" s="118" t="s">
        <v>467</v>
      </c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4"/>
      <c r="N361" s="124"/>
      <c r="O361" s="120"/>
      <c r="P361" s="124"/>
      <c r="Q361" s="124"/>
      <c r="R361" s="124"/>
      <c r="S361" s="124"/>
      <c r="T361" s="125"/>
    </row>
    <row r="362" spans="1:20" ht="15" customHeight="1" x14ac:dyDescent="0.3">
      <c r="A362" s="39" t="s">
        <v>901</v>
      </c>
      <c r="B362" s="21" t="s">
        <v>468</v>
      </c>
      <c r="C362" s="27">
        <v>5000</v>
      </c>
      <c r="D362" s="27">
        <f t="shared" si="161"/>
        <v>950</v>
      </c>
      <c r="E362" s="27">
        <f t="shared" si="162"/>
        <v>5950</v>
      </c>
      <c r="F362" s="40">
        <v>5000</v>
      </c>
      <c r="G362" s="40">
        <f t="shared" ref="G362:G368" si="181">F362*19%</f>
        <v>950</v>
      </c>
      <c r="H362" s="40">
        <f t="shared" ref="H362:H368" si="182">G362+F362</f>
        <v>5950</v>
      </c>
      <c r="I362" s="40">
        <v>5000</v>
      </c>
      <c r="J362" s="40">
        <f t="shared" ref="J362:J368" si="183">I362*19%</f>
        <v>950</v>
      </c>
      <c r="K362" s="40">
        <f t="shared" ref="K362:K368" si="184">J362+I362</f>
        <v>5950</v>
      </c>
      <c r="L362" s="40">
        <v>5000</v>
      </c>
      <c r="M362" s="41">
        <f>L362*19%</f>
        <v>950</v>
      </c>
      <c r="N362" s="41">
        <f>M362+L362</f>
        <v>5950</v>
      </c>
      <c r="O362" s="56">
        <v>5000</v>
      </c>
      <c r="P362" s="41">
        <f>O362*19%</f>
        <v>950</v>
      </c>
      <c r="Q362" s="41">
        <f>P362+O362</f>
        <v>5950</v>
      </c>
      <c r="R362" s="56">
        <v>5000</v>
      </c>
      <c r="S362" s="88">
        <f>R362*19%</f>
        <v>950</v>
      </c>
      <c r="T362" s="56">
        <f>S362+R362</f>
        <v>5950</v>
      </c>
    </row>
    <row r="363" spans="1:20" ht="15" customHeight="1" x14ac:dyDescent="0.3">
      <c r="A363" s="39" t="s">
        <v>902</v>
      </c>
      <c r="B363" s="21" t="s">
        <v>469</v>
      </c>
      <c r="C363" s="27">
        <v>135000</v>
      </c>
      <c r="D363" s="27">
        <f t="shared" si="161"/>
        <v>25650</v>
      </c>
      <c r="E363" s="27">
        <f t="shared" si="162"/>
        <v>160650</v>
      </c>
      <c r="F363" s="40">
        <v>97000</v>
      </c>
      <c r="G363" s="40">
        <f t="shared" si="181"/>
        <v>18430</v>
      </c>
      <c r="H363" s="40">
        <f t="shared" si="182"/>
        <v>115430</v>
      </c>
      <c r="I363" s="40">
        <v>145000</v>
      </c>
      <c r="J363" s="40">
        <f t="shared" si="183"/>
        <v>27550</v>
      </c>
      <c r="K363" s="40">
        <f t="shared" si="184"/>
        <v>172550</v>
      </c>
      <c r="L363" s="40">
        <v>185000</v>
      </c>
      <c r="M363" s="41">
        <f t="shared" ref="M363:M368" si="185">L363*19%</f>
        <v>35150</v>
      </c>
      <c r="N363" s="41">
        <f t="shared" ref="N363:N368" si="186">M363+L363</f>
        <v>220150</v>
      </c>
      <c r="O363" s="56">
        <v>135000</v>
      </c>
      <c r="P363" s="41">
        <f t="shared" ref="P363:P368" si="187">O363*19%</f>
        <v>25650</v>
      </c>
      <c r="Q363" s="41">
        <f t="shared" ref="Q363:Q368" si="188">P363+O363</f>
        <v>160650</v>
      </c>
      <c r="R363" s="56">
        <v>240000</v>
      </c>
      <c r="S363" s="88">
        <f t="shared" ref="S363:S368" si="189">R363*19%</f>
        <v>45600</v>
      </c>
      <c r="T363" s="56">
        <f t="shared" ref="T363:T368" si="190">S363+R363</f>
        <v>285600</v>
      </c>
    </row>
    <row r="364" spans="1:20" ht="15" customHeight="1" x14ac:dyDescent="0.3">
      <c r="A364" s="39" t="s">
        <v>903</v>
      </c>
      <c r="B364" s="21" t="s">
        <v>470</v>
      </c>
      <c r="C364" s="27">
        <v>380000</v>
      </c>
      <c r="D364" s="27">
        <f t="shared" si="161"/>
        <v>72200</v>
      </c>
      <c r="E364" s="27">
        <f t="shared" si="162"/>
        <v>452200</v>
      </c>
      <c r="F364" s="40">
        <v>340000</v>
      </c>
      <c r="G364" s="40">
        <f t="shared" si="181"/>
        <v>64600</v>
      </c>
      <c r="H364" s="40">
        <f t="shared" si="182"/>
        <v>404600</v>
      </c>
      <c r="I364" s="40">
        <v>1450000</v>
      </c>
      <c r="J364" s="40">
        <f t="shared" si="183"/>
        <v>275500</v>
      </c>
      <c r="K364" s="40">
        <f t="shared" si="184"/>
        <v>1725500</v>
      </c>
      <c r="L364" s="40">
        <v>1750000</v>
      </c>
      <c r="M364" s="41">
        <f t="shared" si="185"/>
        <v>332500</v>
      </c>
      <c r="N364" s="41">
        <f t="shared" si="186"/>
        <v>2082500</v>
      </c>
      <c r="O364" s="56">
        <v>480000</v>
      </c>
      <c r="P364" s="41">
        <f t="shared" si="187"/>
        <v>91200</v>
      </c>
      <c r="Q364" s="41">
        <f t="shared" si="188"/>
        <v>571200</v>
      </c>
      <c r="R364" s="56">
        <v>1860000</v>
      </c>
      <c r="S364" s="88">
        <f t="shared" si="189"/>
        <v>353400</v>
      </c>
      <c r="T364" s="56">
        <f t="shared" si="190"/>
        <v>2213400</v>
      </c>
    </row>
    <row r="365" spans="1:20" ht="15" customHeight="1" x14ac:dyDescent="0.3">
      <c r="A365" s="39" t="s">
        <v>904</v>
      </c>
      <c r="B365" s="21" t="s">
        <v>471</v>
      </c>
      <c r="C365" s="27">
        <v>250000</v>
      </c>
      <c r="D365" s="27">
        <f t="shared" si="161"/>
        <v>47500</v>
      </c>
      <c r="E365" s="27">
        <f t="shared" si="162"/>
        <v>297500</v>
      </c>
      <c r="F365" s="40">
        <v>220000</v>
      </c>
      <c r="G365" s="40">
        <f t="shared" si="181"/>
        <v>41800</v>
      </c>
      <c r="H365" s="40">
        <f t="shared" si="182"/>
        <v>261800</v>
      </c>
      <c r="I365" s="40">
        <v>360000</v>
      </c>
      <c r="J365" s="40">
        <f t="shared" si="183"/>
        <v>68400</v>
      </c>
      <c r="K365" s="40">
        <f t="shared" si="184"/>
        <v>428400</v>
      </c>
      <c r="L365" s="40">
        <v>480000</v>
      </c>
      <c r="M365" s="41">
        <f t="shared" si="185"/>
        <v>91200</v>
      </c>
      <c r="N365" s="41">
        <f t="shared" si="186"/>
        <v>571200</v>
      </c>
      <c r="O365" s="56">
        <v>380000</v>
      </c>
      <c r="P365" s="41">
        <f t="shared" si="187"/>
        <v>72200</v>
      </c>
      <c r="Q365" s="41">
        <f t="shared" si="188"/>
        <v>452200</v>
      </c>
      <c r="R365" s="56">
        <v>760000</v>
      </c>
      <c r="S365" s="88">
        <f t="shared" si="189"/>
        <v>144400</v>
      </c>
      <c r="T365" s="56">
        <f t="shared" si="190"/>
        <v>904400</v>
      </c>
    </row>
    <row r="366" spans="1:20" ht="15" customHeight="1" x14ac:dyDescent="0.3">
      <c r="A366" s="39" t="s">
        <v>905</v>
      </c>
      <c r="B366" s="21" t="s">
        <v>472</v>
      </c>
      <c r="C366" s="27">
        <v>180000</v>
      </c>
      <c r="D366" s="27">
        <f t="shared" si="161"/>
        <v>34200</v>
      </c>
      <c r="E366" s="27">
        <f t="shared" si="162"/>
        <v>214200</v>
      </c>
      <c r="F366" s="40">
        <v>140000</v>
      </c>
      <c r="G366" s="40">
        <f t="shared" si="181"/>
        <v>26600</v>
      </c>
      <c r="H366" s="40">
        <f t="shared" si="182"/>
        <v>166600</v>
      </c>
      <c r="I366" s="40">
        <v>461000</v>
      </c>
      <c r="J366" s="40">
        <f t="shared" si="183"/>
        <v>87590</v>
      </c>
      <c r="K366" s="40">
        <f t="shared" si="184"/>
        <v>548590</v>
      </c>
      <c r="L366" s="40">
        <v>461000</v>
      </c>
      <c r="M366" s="41">
        <f t="shared" si="185"/>
        <v>87590</v>
      </c>
      <c r="N366" s="41">
        <f t="shared" si="186"/>
        <v>548590</v>
      </c>
      <c r="O366" s="56">
        <v>290000</v>
      </c>
      <c r="P366" s="41">
        <f t="shared" si="187"/>
        <v>55100</v>
      </c>
      <c r="Q366" s="41">
        <f t="shared" si="188"/>
        <v>345100</v>
      </c>
      <c r="R366" s="56">
        <v>460000</v>
      </c>
      <c r="S366" s="56">
        <f t="shared" si="189"/>
        <v>87400</v>
      </c>
      <c r="T366" s="56">
        <f t="shared" si="190"/>
        <v>547400</v>
      </c>
    </row>
    <row r="367" spans="1:20" ht="15" customHeight="1" x14ac:dyDescent="0.3">
      <c r="A367" s="39" t="s">
        <v>906</v>
      </c>
      <c r="B367" s="21" t="s">
        <v>473</v>
      </c>
      <c r="C367" s="27">
        <v>231000</v>
      </c>
      <c r="D367" s="27">
        <f t="shared" si="161"/>
        <v>43890</v>
      </c>
      <c r="E367" s="27">
        <f t="shared" si="162"/>
        <v>274890</v>
      </c>
      <c r="F367" s="40">
        <v>231000</v>
      </c>
      <c r="G367" s="40">
        <f t="shared" si="181"/>
        <v>43890</v>
      </c>
      <c r="H367" s="40">
        <f t="shared" si="182"/>
        <v>274890</v>
      </c>
      <c r="I367" s="40">
        <v>231000</v>
      </c>
      <c r="J367" s="40">
        <f t="shared" si="183"/>
        <v>43890</v>
      </c>
      <c r="K367" s="40">
        <f t="shared" si="184"/>
        <v>274890</v>
      </c>
      <c r="L367" s="40">
        <v>320000</v>
      </c>
      <c r="M367" s="41">
        <f t="shared" si="185"/>
        <v>60800</v>
      </c>
      <c r="N367" s="41">
        <f t="shared" si="186"/>
        <v>380800</v>
      </c>
      <c r="O367" s="56">
        <v>230000</v>
      </c>
      <c r="P367" s="41">
        <f t="shared" si="187"/>
        <v>43700</v>
      </c>
      <c r="Q367" s="41">
        <f t="shared" si="188"/>
        <v>273700</v>
      </c>
      <c r="R367" s="56">
        <v>460000</v>
      </c>
      <c r="S367" s="56">
        <f t="shared" si="189"/>
        <v>87400</v>
      </c>
      <c r="T367" s="56">
        <f t="shared" si="190"/>
        <v>547400</v>
      </c>
    </row>
    <row r="368" spans="1:20" ht="15" customHeight="1" x14ac:dyDescent="0.3">
      <c r="A368" s="39" t="s">
        <v>907</v>
      </c>
      <c r="B368" s="21" t="s">
        <v>474</v>
      </c>
      <c r="C368" s="27">
        <v>20000</v>
      </c>
      <c r="D368" s="27">
        <f t="shared" si="161"/>
        <v>3800</v>
      </c>
      <c r="E368" s="27">
        <f t="shared" si="162"/>
        <v>23800</v>
      </c>
      <c r="F368" s="40">
        <v>20000</v>
      </c>
      <c r="G368" s="40">
        <f t="shared" si="181"/>
        <v>3800</v>
      </c>
      <c r="H368" s="40">
        <f t="shared" si="182"/>
        <v>23800</v>
      </c>
      <c r="I368" s="40">
        <v>38000</v>
      </c>
      <c r="J368" s="40">
        <f t="shared" si="183"/>
        <v>7220</v>
      </c>
      <c r="K368" s="40">
        <f t="shared" si="184"/>
        <v>45220</v>
      </c>
      <c r="L368" s="40">
        <v>38000</v>
      </c>
      <c r="M368" s="41">
        <f t="shared" si="185"/>
        <v>7220</v>
      </c>
      <c r="N368" s="41">
        <f t="shared" si="186"/>
        <v>45220</v>
      </c>
      <c r="O368" s="56">
        <v>12000</v>
      </c>
      <c r="P368" s="41">
        <f t="shared" si="187"/>
        <v>2280</v>
      </c>
      <c r="Q368" s="41">
        <f t="shared" si="188"/>
        <v>14280</v>
      </c>
      <c r="R368" s="56">
        <v>85000</v>
      </c>
      <c r="S368" s="56">
        <f t="shared" si="189"/>
        <v>16150</v>
      </c>
      <c r="T368" s="56">
        <f t="shared" si="190"/>
        <v>101150</v>
      </c>
    </row>
    <row r="369" spans="1:20" ht="15" customHeight="1" x14ac:dyDescent="0.3">
      <c r="A369" s="39" t="s">
        <v>908</v>
      </c>
      <c r="B369" s="21" t="s">
        <v>1058</v>
      </c>
      <c r="C369" s="27">
        <v>880000</v>
      </c>
      <c r="D369" s="27">
        <f t="shared" si="161"/>
        <v>167200</v>
      </c>
      <c r="E369" s="27">
        <f t="shared" si="162"/>
        <v>1047200</v>
      </c>
      <c r="F369" s="40">
        <v>850000</v>
      </c>
      <c r="G369" s="40">
        <f>F369*19%</f>
        <v>161500</v>
      </c>
      <c r="H369" s="40">
        <f>G369+F369</f>
        <v>1011500</v>
      </c>
      <c r="I369" s="40">
        <v>1346000</v>
      </c>
      <c r="J369" s="40">
        <f>I369*19%</f>
        <v>255740</v>
      </c>
      <c r="K369" s="40">
        <f>J369+I369</f>
        <v>1601740</v>
      </c>
      <c r="L369" s="40">
        <v>2340000</v>
      </c>
      <c r="M369" s="41">
        <f>L369*19%</f>
        <v>444600</v>
      </c>
      <c r="N369" s="41">
        <f>M369+L369</f>
        <v>2784600</v>
      </c>
      <c r="O369" s="56">
        <v>1230000</v>
      </c>
      <c r="P369" s="41">
        <f>O369*19%</f>
        <v>233700</v>
      </c>
      <c r="Q369" s="41">
        <f>P369+O369</f>
        <v>1463700</v>
      </c>
      <c r="R369" s="56">
        <v>3790000</v>
      </c>
      <c r="S369" s="56">
        <f>R369*19%</f>
        <v>720100</v>
      </c>
      <c r="T369" s="56">
        <f>S369+R369</f>
        <v>4510100</v>
      </c>
    </row>
    <row r="370" spans="1:20" ht="15" customHeight="1" x14ac:dyDescent="0.3">
      <c r="A370" s="39" t="s">
        <v>909</v>
      </c>
      <c r="B370" s="21" t="s">
        <v>476</v>
      </c>
      <c r="C370" s="27">
        <v>95000</v>
      </c>
      <c r="D370" s="27">
        <f t="shared" si="161"/>
        <v>18050</v>
      </c>
      <c r="E370" s="27">
        <f t="shared" si="162"/>
        <v>113050</v>
      </c>
      <c r="F370" s="40">
        <v>95000</v>
      </c>
      <c r="G370" s="40">
        <f>F370*19%</f>
        <v>18050</v>
      </c>
      <c r="H370" s="40">
        <f>G370+F370</f>
        <v>113050</v>
      </c>
      <c r="I370" s="40">
        <v>97000</v>
      </c>
      <c r="J370" s="40">
        <f>I370*19%</f>
        <v>18430</v>
      </c>
      <c r="K370" s="40">
        <f>J370+I370</f>
        <v>115430</v>
      </c>
      <c r="L370" s="40">
        <v>97000</v>
      </c>
      <c r="M370" s="41">
        <f>L370*19%</f>
        <v>18430</v>
      </c>
      <c r="N370" s="41">
        <f>M370+L370</f>
        <v>115430</v>
      </c>
      <c r="O370" s="56">
        <v>90000</v>
      </c>
      <c r="P370" s="41">
        <f>O370*19%</f>
        <v>17100</v>
      </c>
      <c r="Q370" s="41">
        <f>P370+O370</f>
        <v>107100</v>
      </c>
      <c r="R370" s="56">
        <v>125000</v>
      </c>
      <c r="S370" s="56">
        <f>R370*19%</f>
        <v>23750</v>
      </c>
      <c r="T370" s="56">
        <f>S370+R370</f>
        <v>148750</v>
      </c>
    </row>
    <row r="371" spans="1:20" ht="15" customHeight="1" x14ac:dyDescent="0.3">
      <c r="A371" s="39" t="s">
        <v>910</v>
      </c>
      <c r="B371" s="21" t="s">
        <v>477</v>
      </c>
      <c r="C371" s="27" t="s">
        <v>602</v>
      </c>
      <c r="D371" s="27" t="s">
        <v>602</v>
      </c>
      <c r="E371" s="27" t="s">
        <v>602</v>
      </c>
      <c r="F371" s="40" t="s">
        <v>602</v>
      </c>
      <c r="G371" s="40" t="s">
        <v>602</v>
      </c>
      <c r="H371" s="40" t="s">
        <v>602</v>
      </c>
      <c r="I371" s="40" t="s">
        <v>602</v>
      </c>
      <c r="J371" s="40" t="s">
        <v>602</v>
      </c>
      <c r="K371" s="40" t="s">
        <v>602</v>
      </c>
      <c r="L371" s="86">
        <v>165000</v>
      </c>
      <c r="M371" s="41">
        <f>L371*19%</f>
        <v>31350</v>
      </c>
      <c r="N371" s="41">
        <f>M371+L371</f>
        <v>196350</v>
      </c>
      <c r="O371" s="56" t="s">
        <v>602</v>
      </c>
      <c r="P371" s="56" t="s">
        <v>602</v>
      </c>
      <c r="Q371" s="56" t="s">
        <v>602</v>
      </c>
      <c r="R371" s="56">
        <v>260000</v>
      </c>
      <c r="S371" s="56">
        <f>R371*19%</f>
        <v>49400</v>
      </c>
      <c r="T371" s="56">
        <f>S371+R371</f>
        <v>309400</v>
      </c>
    </row>
    <row r="372" spans="1:20" ht="15" customHeight="1" x14ac:dyDescent="0.3">
      <c r="A372" s="39" t="s">
        <v>911</v>
      </c>
      <c r="B372" s="21" t="s">
        <v>1047</v>
      </c>
      <c r="C372" s="27">
        <v>58000</v>
      </c>
      <c r="D372" s="27">
        <f>+C372*19%</f>
        <v>11020</v>
      </c>
      <c r="E372" s="27">
        <f>+C372+D372</f>
        <v>69020</v>
      </c>
      <c r="F372" s="40">
        <v>55000</v>
      </c>
      <c r="G372" s="40">
        <f>F372*19%</f>
        <v>10450</v>
      </c>
      <c r="H372" s="40">
        <f>G372+F372</f>
        <v>65450</v>
      </c>
      <c r="I372" s="40">
        <v>68000</v>
      </c>
      <c r="J372" s="40">
        <f>I372*19%</f>
        <v>12920</v>
      </c>
      <c r="K372" s="40">
        <f>J372+I372</f>
        <v>80920</v>
      </c>
      <c r="L372" s="86" t="s">
        <v>602</v>
      </c>
      <c r="M372" s="56" t="s">
        <v>602</v>
      </c>
      <c r="N372" s="56" t="s">
        <v>602</v>
      </c>
      <c r="O372" s="56">
        <v>62000</v>
      </c>
      <c r="P372" s="41">
        <f t="shared" ref="P372:P403" si="191">O372*19%</f>
        <v>11780</v>
      </c>
      <c r="Q372" s="41">
        <f t="shared" ref="Q372:Q403" si="192">P372+O372</f>
        <v>73780</v>
      </c>
      <c r="R372" s="56" t="s">
        <v>602</v>
      </c>
      <c r="S372" s="56" t="s">
        <v>602</v>
      </c>
      <c r="T372" s="56" t="s">
        <v>602</v>
      </c>
    </row>
    <row r="373" spans="1:20" ht="15" customHeight="1" x14ac:dyDescent="0.3">
      <c r="A373" s="39" t="s">
        <v>912</v>
      </c>
      <c r="B373" s="21" t="s">
        <v>1048</v>
      </c>
      <c r="C373" s="27">
        <v>58000</v>
      </c>
      <c r="D373" s="27">
        <f>+C373*19%</f>
        <v>11020</v>
      </c>
      <c r="E373" s="27">
        <f>+C373+D373</f>
        <v>69020</v>
      </c>
      <c r="F373" s="40">
        <v>55000</v>
      </c>
      <c r="G373" s="40">
        <f>F373*19%</f>
        <v>10450</v>
      </c>
      <c r="H373" s="40">
        <f>G373+F373</f>
        <v>65450</v>
      </c>
      <c r="I373" s="40">
        <v>68000</v>
      </c>
      <c r="J373" s="40">
        <f>I373*19%</f>
        <v>12920</v>
      </c>
      <c r="K373" s="40">
        <f>J373+I373</f>
        <v>80920</v>
      </c>
      <c r="L373" s="86" t="s">
        <v>602</v>
      </c>
      <c r="M373" s="56" t="s">
        <v>602</v>
      </c>
      <c r="N373" s="56" t="s">
        <v>602</v>
      </c>
      <c r="O373" s="56">
        <v>61000</v>
      </c>
      <c r="P373" s="41">
        <f t="shared" si="191"/>
        <v>11590</v>
      </c>
      <c r="Q373" s="41">
        <f t="shared" si="192"/>
        <v>72590</v>
      </c>
      <c r="R373" s="56" t="s">
        <v>602</v>
      </c>
      <c r="S373" s="56" t="s">
        <v>602</v>
      </c>
      <c r="T373" s="56" t="s">
        <v>602</v>
      </c>
    </row>
    <row r="374" spans="1:20" ht="15" customHeight="1" x14ac:dyDescent="0.3">
      <c r="A374" s="39" t="s">
        <v>913</v>
      </c>
      <c r="B374" s="21" t="s">
        <v>1049</v>
      </c>
      <c r="C374" s="27">
        <v>60000</v>
      </c>
      <c r="D374" s="27">
        <f>+C374*19%</f>
        <v>11400</v>
      </c>
      <c r="E374" s="27">
        <f>+C374+D374</f>
        <v>71400</v>
      </c>
      <c r="F374" s="40">
        <v>60000</v>
      </c>
      <c r="G374" s="40">
        <f>F374*19%</f>
        <v>11400</v>
      </c>
      <c r="H374" s="40">
        <f>G374+F374</f>
        <v>71400</v>
      </c>
      <c r="I374" s="40">
        <v>72000</v>
      </c>
      <c r="J374" s="40">
        <f>I374*19%</f>
        <v>13680</v>
      </c>
      <c r="K374" s="40">
        <f>J374+I374</f>
        <v>85680</v>
      </c>
      <c r="L374" s="86" t="s">
        <v>602</v>
      </c>
      <c r="M374" s="56" t="s">
        <v>602</v>
      </c>
      <c r="N374" s="56" t="s">
        <v>602</v>
      </c>
      <c r="O374" s="56">
        <v>62000</v>
      </c>
      <c r="P374" s="41">
        <f t="shared" si="191"/>
        <v>11780</v>
      </c>
      <c r="Q374" s="41">
        <f t="shared" si="192"/>
        <v>73780</v>
      </c>
      <c r="R374" s="56" t="s">
        <v>602</v>
      </c>
      <c r="S374" s="56" t="s">
        <v>602</v>
      </c>
      <c r="T374" s="56" t="s">
        <v>602</v>
      </c>
    </row>
    <row r="375" spans="1:20" ht="15" customHeight="1" x14ac:dyDescent="0.3">
      <c r="A375" s="39" t="s">
        <v>914</v>
      </c>
      <c r="B375" s="21" t="s">
        <v>478</v>
      </c>
      <c r="C375" s="27">
        <v>258000</v>
      </c>
      <c r="D375" s="27">
        <f t="shared" si="161"/>
        <v>49020</v>
      </c>
      <c r="E375" s="27">
        <f t="shared" si="162"/>
        <v>307020</v>
      </c>
      <c r="F375" s="40">
        <v>258000</v>
      </c>
      <c r="G375" s="40">
        <f t="shared" ref="G375:G402" si="193">F375*19%</f>
        <v>49020</v>
      </c>
      <c r="H375" s="40">
        <f t="shared" ref="H375:H402" si="194">G375+F375</f>
        <v>307020</v>
      </c>
      <c r="I375" s="40">
        <v>216000</v>
      </c>
      <c r="J375" s="40">
        <f t="shared" ref="J375:J403" si="195">I375*19%</f>
        <v>41040</v>
      </c>
      <c r="K375" s="40">
        <f t="shared" ref="K375:K403" si="196">J375+I375</f>
        <v>257040</v>
      </c>
      <c r="L375" s="40">
        <v>216000</v>
      </c>
      <c r="M375" s="41">
        <f t="shared" ref="M375:M406" si="197">L375*19%</f>
        <v>41040</v>
      </c>
      <c r="N375" s="41">
        <f t="shared" ref="N375:N406" si="198">M375+L375</f>
        <v>257040</v>
      </c>
      <c r="O375" s="56">
        <v>190000</v>
      </c>
      <c r="P375" s="41">
        <f t="shared" si="191"/>
        <v>36100</v>
      </c>
      <c r="Q375" s="41">
        <f t="shared" si="192"/>
        <v>226100</v>
      </c>
      <c r="R375" s="56">
        <v>360000</v>
      </c>
      <c r="S375" s="56">
        <f t="shared" ref="S375:S406" si="199">R375*19%</f>
        <v>68400</v>
      </c>
      <c r="T375" s="56">
        <f t="shared" ref="T375:T406" si="200">S375+R375</f>
        <v>428400</v>
      </c>
    </row>
    <row r="376" spans="1:20" ht="15" customHeight="1" x14ac:dyDescent="0.3">
      <c r="A376" s="39" t="s">
        <v>1276</v>
      </c>
      <c r="B376" s="21" t="s">
        <v>479</v>
      </c>
      <c r="C376" s="27">
        <v>260000</v>
      </c>
      <c r="D376" s="27">
        <f t="shared" si="161"/>
        <v>49400</v>
      </c>
      <c r="E376" s="27">
        <f t="shared" si="162"/>
        <v>309400</v>
      </c>
      <c r="F376" s="40">
        <v>260000</v>
      </c>
      <c r="G376" s="40">
        <f t="shared" si="193"/>
        <v>49400</v>
      </c>
      <c r="H376" s="40">
        <f t="shared" si="194"/>
        <v>309400</v>
      </c>
      <c r="I376" s="40">
        <v>337000</v>
      </c>
      <c r="J376" s="40">
        <f t="shared" si="195"/>
        <v>64030</v>
      </c>
      <c r="K376" s="40">
        <f t="shared" si="196"/>
        <v>401030</v>
      </c>
      <c r="L376" s="40">
        <v>337000</v>
      </c>
      <c r="M376" s="41">
        <f t="shared" si="197"/>
        <v>64030</v>
      </c>
      <c r="N376" s="41">
        <f t="shared" si="198"/>
        <v>401030</v>
      </c>
      <c r="O376" s="56">
        <v>190000</v>
      </c>
      <c r="P376" s="41">
        <f t="shared" si="191"/>
        <v>36100</v>
      </c>
      <c r="Q376" s="41">
        <f t="shared" si="192"/>
        <v>226100</v>
      </c>
      <c r="R376" s="56">
        <v>390000</v>
      </c>
      <c r="S376" s="56">
        <f t="shared" si="199"/>
        <v>74100</v>
      </c>
      <c r="T376" s="56">
        <f t="shared" si="200"/>
        <v>464100</v>
      </c>
    </row>
    <row r="377" spans="1:20" ht="15" customHeight="1" x14ac:dyDescent="0.3">
      <c r="A377" s="39" t="s">
        <v>1277</v>
      </c>
      <c r="B377" s="21" t="s">
        <v>480</v>
      </c>
      <c r="C377" s="27">
        <v>280000</v>
      </c>
      <c r="D377" s="27">
        <f t="shared" si="161"/>
        <v>53200</v>
      </c>
      <c r="E377" s="27">
        <f t="shared" si="162"/>
        <v>333200</v>
      </c>
      <c r="F377" s="40">
        <v>280000</v>
      </c>
      <c r="G377" s="40">
        <f t="shared" si="193"/>
        <v>53200</v>
      </c>
      <c r="H377" s="40">
        <f t="shared" si="194"/>
        <v>333200</v>
      </c>
      <c r="I377" s="40">
        <v>91000</v>
      </c>
      <c r="J377" s="40">
        <f t="shared" si="195"/>
        <v>17290</v>
      </c>
      <c r="K377" s="40">
        <f t="shared" si="196"/>
        <v>108290</v>
      </c>
      <c r="L377" s="40">
        <v>91000</v>
      </c>
      <c r="M377" s="41">
        <f t="shared" si="197"/>
        <v>17290</v>
      </c>
      <c r="N377" s="41">
        <f t="shared" si="198"/>
        <v>108290</v>
      </c>
      <c r="O377" s="56">
        <v>90000</v>
      </c>
      <c r="P377" s="41">
        <f t="shared" si="191"/>
        <v>17100</v>
      </c>
      <c r="Q377" s="41">
        <f t="shared" si="192"/>
        <v>107100</v>
      </c>
      <c r="R377" s="56">
        <v>160000</v>
      </c>
      <c r="S377" s="56">
        <f t="shared" si="199"/>
        <v>30400</v>
      </c>
      <c r="T377" s="56">
        <f t="shared" si="200"/>
        <v>190400</v>
      </c>
    </row>
    <row r="378" spans="1:20" ht="15" customHeight="1" x14ac:dyDescent="0.3">
      <c r="A378" s="39" t="s">
        <v>1278</v>
      </c>
      <c r="B378" s="21" t="s">
        <v>481</v>
      </c>
      <c r="C378" s="27">
        <v>120000</v>
      </c>
      <c r="D378" s="27">
        <f t="shared" si="161"/>
        <v>22800</v>
      </c>
      <c r="E378" s="27">
        <f t="shared" si="162"/>
        <v>142800</v>
      </c>
      <c r="F378" s="40">
        <v>115000</v>
      </c>
      <c r="G378" s="40">
        <f t="shared" si="193"/>
        <v>21850</v>
      </c>
      <c r="H378" s="40">
        <f t="shared" si="194"/>
        <v>136850</v>
      </c>
      <c r="I378" s="40">
        <v>240000</v>
      </c>
      <c r="J378" s="40">
        <f t="shared" si="195"/>
        <v>45600</v>
      </c>
      <c r="K378" s="40">
        <f t="shared" si="196"/>
        <v>285600</v>
      </c>
      <c r="L378" s="40">
        <v>280000</v>
      </c>
      <c r="M378" s="41">
        <f t="shared" si="197"/>
        <v>53200</v>
      </c>
      <c r="N378" s="41">
        <f t="shared" si="198"/>
        <v>333200</v>
      </c>
      <c r="O378" s="56">
        <v>640000</v>
      </c>
      <c r="P378" s="41">
        <f t="shared" si="191"/>
        <v>121600</v>
      </c>
      <c r="Q378" s="41">
        <f t="shared" si="192"/>
        <v>761600</v>
      </c>
      <c r="R378" s="56">
        <v>740000</v>
      </c>
      <c r="S378" s="56">
        <f t="shared" si="199"/>
        <v>140600</v>
      </c>
      <c r="T378" s="56">
        <f t="shared" si="200"/>
        <v>880600</v>
      </c>
    </row>
    <row r="379" spans="1:20" ht="15" customHeight="1" x14ac:dyDescent="0.3">
      <c r="A379" s="39" t="s">
        <v>1279</v>
      </c>
      <c r="B379" s="21" t="s">
        <v>482</v>
      </c>
      <c r="C379" s="27">
        <v>98000</v>
      </c>
      <c r="D379" s="27">
        <f t="shared" si="161"/>
        <v>18620</v>
      </c>
      <c r="E379" s="27">
        <f t="shared" si="162"/>
        <v>116620</v>
      </c>
      <c r="F379" s="40">
        <v>55000</v>
      </c>
      <c r="G379" s="40">
        <f t="shared" si="193"/>
        <v>10450</v>
      </c>
      <c r="H379" s="40">
        <f t="shared" si="194"/>
        <v>65450</v>
      </c>
      <c r="I379" s="40">
        <v>98000</v>
      </c>
      <c r="J379" s="40">
        <f t="shared" si="195"/>
        <v>18620</v>
      </c>
      <c r="K379" s="40">
        <f t="shared" si="196"/>
        <v>116620</v>
      </c>
      <c r="L379" s="40">
        <v>115000</v>
      </c>
      <c r="M379" s="41">
        <f t="shared" si="197"/>
        <v>21850</v>
      </c>
      <c r="N379" s="41">
        <f t="shared" si="198"/>
        <v>136850</v>
      </c>
      <c r="O379" s="56">
        <v>65000</v>
      </c>
      <c r="P379" s="41">
        <f t="shared" si="191"/>
        <v>12350</v>
      </c>
      <c r="Q379" s="41">
        <f t="shared" si="192"/>
        <v>77350</v>
      </c>
      <c r="R379" s="56">
        <v>146000</v>
      </c>
      <c r="S379" s="56">
        <f t="shared" si="199"/>
        <v>27740</v>
      </c>
      <c r="T379" s="56">
        <f t="shared" si="200"/>
        <v>173740</v>
      </c>
    </row>
    <row r="380" spans="1:20" ht="15" customHeight="1" x14ac:dyDescent="0.3">
      <c r="A380" s="39" t="s">
        <v>1280</v>
      </c>
      <c r="B380" s="21" t="s">
        <v>483</v>
      </c>
      <c r="C380" s="27">
        <v>260000</v>
      </c>
      <c r="D380" s="27">
        <f t="shared" si="161"/>
        <v>49400</v>
      </c>
      <c r="E380" s="27">
        <f t="shared" si="162"/>
        <v>309400</v>
      </c>
      <c r="F380" s="40">
        <v>240000</v>
      </c>
      <c r="G380" s="40">
        <f t="shared" si="193"/>
        <v>45600</v>
      </c>
      <c r="H380" s="40">
        <f t="shared" si="194"/>
        <v>285600</v>
      </c>
      <c r="I380" s="40">
        <v>530000</v>
      </c>
      <c r="J380" s="40">
        <f t="shared" si="195"/>
        <v>100700</v>
      </c>
      <c r="K380" s="40">
        <f t="shared" si="196"/>
        <v>630700</v>
      </c>
      <c r="L380" s="40">
        <v>980000</v>
      </c>
      <c r="M380" s="41">
        <f t="shared" si="197"/>
        <v>186200</v>
      </c>
      <c r="N380" s="41">
        <f t="shared" si="198"/>
        <v>1166200</v>
      </c>
      <c r="O380" s="56">
        <v>1670000</v>
      </c>
      <c r="P380" s="41">
        <f t="shared" si="191"/>
        <v>317300</v>
      </c>
      <c r="Q380" s="41">
        <f t="shared" si="192"/>
        <v>1987300</v>
      </c>
      <c r="R380" s="56">
        <v>1980000</v>
      </c>
      <c r="S380" s="56">
        <f t="shared" si="199"/>
        <v>376200</v>
      </c>
      <c r="T380" s="56">
        <f t="shared" si="200"/>
        <v>2356200</v>
      </c>
    </row>
    <row r="381" spans="1:20" ht="15" customHeight="1" x14ac:dyDescent="0.3">
      <c r="A381" s="39" t="s">
        <v>1281</v>
      </c>
      <c r="B381" s="21" t="s">
        <v>1105</v>
      </c>
      <c r="C381" s="27">
        <v>75000</v>
      </c>
      <c r="D381" s="27">
        <f t="shared" si="161"/>
        <v>14250</v>
      </c>
      <c r="E381" s="27">
        <f t="shared" si="162"/>
        <v>89250</v>
      </c>
      <c r="F381" s="40">
        <v>35000</v>
      </c>
      <c r="G381" s="40">
        <f t="shared" si="193"/>
        <v>6650</v>
      </c>
      <c r="H381" s="40">
        <f t="shared" si="194"/>
        <v>41650</v>
      </c>
      <c r="I381" s="40">
        <v>85000</v>
      </c>
      <c r="J381" s="40">
        <f t="shared" si="195"/>
        <v>16150</v>
      </c>
      <c r="K381" s="40">
        <f t="shared" si="196"/>
        <v>101150</v>
      </c>
      <c r="L381" s="40">
        <v>85000</v>
      </c>
      <c r="M381" s="41">
        <f t="shared" si="197"/>
        <v>16150</v>
      </c>
      <c r="N381" s="41">
        <f t="shared" si="198"/>
        <v>101150</v>
      </c>
      <c r="O381" s="56">
        <v>70000</v>
      </c>
      <c r="P381" s="41">
        <f t="shared" si="191"/>
        <v>13300</v>
      </c>
      <c r="Q381" s="41">
        <f t="shared" si="192"/>
        <v>83300</v>
      </c>
      <c r="R381" s="56">
        <v>115000</v>
      </c>
      <c r="S381" s="56">
        <f t="shared" si="199"/>
        <v>21850</v>
      </c>
      <c r="T381" s="56">
        <f t="shared" si="200"/>
        <v>136850</v>
      </c>
    </row>
    <row r="382" spans="1:20" ht="15" customHeight="1" x14ac:dyDescent="0.3">
      <c r="A382" s="39" t="s">
        <v>1282</v>
      </c>
      <c r="B382" s="21" t="s">
        <v>484</v>
      </c>
      <c r="C382" s="27">
        <v>140000</v>
      </c>
      <c r="D382" s="27">
        <f t="shared" si="161"/>
        <v>26600</v>
      </c>
      <c r="E382" s="27">
        <f t="shared" si="162"/>
        <v>166600</v>
      </c>
      <c r="F382" s="40">
        <v>140000</v>
      </c>
      <c r="G382" s="40">
        <f t="shared" si="193"/>
        <v>26600</v>
      </c>
      <c r="H382" s="40">
        <f t="shared" si="194"/>
        <v>166600</v>
      </c>
      <c r="I382" s="40">
        <v>480000</v>
      </c>
      <c r="J382" s="40">
        <f t="shared" si="195"/>
        <v>91200</v>
      </c>
      <c r="K382" s="40">
        <f t="shared" si="196"/>
        <v>571200</v>
      </c>
      <c r="L382" s="40">
        <v>480000</v>
      </c>
      <c r="M382" s="41">
        <f t="shared" si="197"/>
        <v>91200</v>
      </c>
      <c r="N382" s="41">
        <f t="shared" si="198"/>
        <v>571200</v>
      </c>
      <c r="O382" s="56">
        <v>920000</v>
      </c>
      <c r="P382" s="41">
        <f t="shared" si="191"/>
        <v>174800</v>
      </c>
      <c r="Q382" s="41">
        <f t="shared" si="192"/>
        <v>1094800</v>
      </c>
      <c r="R382" s="56">
        <v>1430000</v>
      </c>
      <c r="S382" s="56">
        <f t="shared" si="199"/>
        <v>271700</v>
      </c>
      <c r="T382" s="56">
        <f t="shared" si="200"/>
        <v>1701700</v>
      </c>
    </row>
    <row r="383" spans="1:20" ht="15" customHeight="1" x14ac:dyDescent="0.3">
      <c r="A383" s="39" t="s">
        <v>1283</v>
      </c>
      <c r="B383" s="21" t="s">
        <v>1166</v>
      </c>
      <c r="C383" s="27">
        <v>180000</v>
      </c>
      <c r="D383" s="27">
        <f t="shared" si="161"/>
        <v>34200</v>
      </c>
      <c r="E383" s="27">
        <f t="shared" si="162"/>
        <v>214200</v>
      </c>
      <c r="F383" s="40">
        <v>180000</v>
      </c>
      <c r="G383" s="40">
        <f t="shared" si="193"/>
        <v>34200</v>
      </c>
      <c r="H383" s="40">
        <f t="shared" si="194"/>
        <v>214200</v>
      </c>
      <c r="I383" s="40">
        <v>3670000</v>
      </c>
      <c r="J383" s="40">
        <f t="shared" si="195"/>
        <v>697300</v>
      </c>
      <c r="K383" s="40">
        <f t="shared" si="196"/>
        <v>4367300</v>
      </c>
      <c r="L383" s="40">
        <v>1870000</v>
      </c>
      <c r="M383" s="41">
        <f t="shared" si="197"/>
        <v>355300</v>
      </c>
      <c r="N383" s="41">
        <f t="shared" si="198"/>
        <v>2225300</v>
      </c>
      <c r="O383" s="56">
        <v>3720000</v>
      </c>
      <c r="P383" s="41">
        <f t="shared" si="191"/>
        <v>706800</v>
      </c>
      <c r="Q383" s="41">
        <f t="shared" si="192"/>
        <v>4426800</v>
      </c>
      <c r="R383" s="56">
        <v>4650000</v>
      </c>
      <c r="S383" s="56">
        <f t="shared" si="199"/>
        <v>883500</v>
      </c>
      <c r="T383" s="56">
        <f t="shared" si="200"/>
        <v>5533500</v>
      </c>
    </row>
    <row r="384" spans="1:20" ht="15" customHeight="1" x14ac:dyDescent="0.3">
      <c r="A384" s="39" t="s">
        <v>1284</v>
      </c>
      <c r="B384" s="21" t="s">
        <v>485</v>
      </c>
      <c r="C384" s="27">
        <v>135000</v>
      </c>
      <c r="D384" s="27">
        <f t="shared" si="161"/>
        <v>25650</v>
      </c>
      <c r="E384" s="27">
        <f t="shared" si="162"/>
        <v>160650</v>
      </c>
      <c r="F384" s="40">
        <v>135000</v>
      </c>
      <c r="G384" s="40">
        <f t="shared" si="193"/>
        <v>25650</v>
      </c>
      <c r="H384" s="40">
        <f t="shared" si="194"/>
        <v>160650</v>
      </c>
      <c r="I384" s="40">
        <v>590000</v>
      </c>
      <c r="J384" s="40">
        <f t="shared" si="195"/>
        <v>112100</v>
      </c>
      <c r="K384" s="40">
        <f t="shared" si="196"/>
        <v>702100</v>
      </c>
      <c r="L384" s="40">
        <v>480000</v>
      </c>
      <c r="M384" s="41">
        <f t="shared" si="197"/>
        <v>91200</v>
      </c>
      <c r="N384" s="41">
        <f t="shared" si="198"/>
        <v>571200</v>
      </c>
      <c r="O384" s="56">
        <v>570000</v>
      </c>
      <c r="P384" s="41">
        <f t="shared" si="191"/>
        <v>108300</v>
      </c>
      <c r="Q384" s="41">
        <f t="shared" si="192"/>
        <v>678300</v>
      </c>
      <c r="R384" s="56">
        <v>840000</v>
      </c>
      <c r="S384" s="56">
        <f t="shared" si="199"/>
        <v>159600</v>
      </c>
      <c r="T384" s="56">
        <f t="shared" si="200"/>
        <v>999600</v>
      </c>
    </row>
    <row r="385" spans="1:20" ht="15" customHeight="1" x14ac:dyDescent="0.3">
      <c r="A385" s="39" t="s">
        <v>1285</v>
      </c>
      <c r="B385" s="21" t="s">
        <v>1164</v>
      </c>
      <c r="C385" s="27">
        <v>28000</v>
      </c>
      <c r="D385" s="27">
        <f t="shared" si="161"/>
        <v>5320</v>
      </c>
      <c r="E385" s="27">
        <f t="shared" si="162"/>
        <v>33320</v>
      </c>
      <c r="F385" s="40">
        <v>28000</v>
      </c>
      <c r="G385" s="40">
        <f t="shared" si="193"/>
        <v>5320</v>
      </c>
      <c r="H385" s="40">
        <f t="shared" si="194"/>
        <v>33320</v>
      </c>
      <c r="I385" s="40">
        <v>106000</v>
      </c>
      <c r="J385" s="40">
        <f t="shared" si="195"/>
        <v>20140</v>
      </c>
      <c r="K385" s="40">
        <f t="shared" si="196"/>
        <v>126140</v>
      </c>
      <c r="L385" s="40">
        <v>106000</v>
      </c>
      <c r="M385" s="41">
        <f t="shared" si="197"/>
        <v>20140</v>
      </c>
      <c r="N385" s="41">
        <f t="shared" si="198"/>
        <v>126140</v>
      </c>
      <c r="O385" s="56">
        <v>115000</v>
      </c>
      <c r="P385" s="41">
        <f t="shared" si="191"/>
        <v>21850</v>
      </c>
      <c r="Q385" s="41">
        <f t="shared" si="192"/>
        <v>136850</v>
      </c>
      <c r="R385" s="56">
        <v>145000</v>
      </c>
      <c r="S385" s="56">
        <f t="shared" si="199"/>
        <v>27550</v>
      </c>
      <c r="T385" s="56">
        <f t="shared" si="200"/>
        <v>172550</v>
      </c>
    </row>
    <row r="386" spans="1:20" ht="15" customHeight="1" x14ac:dyDescent="0.3">
      <c r="A386" s="39" t="s">
        <v>1286</v>
      </c>
      <c r="B386" s="21" t="s">
        <v>1106</v>
      </c>
      <c r="C386" s="27">
        <v>31000</v>
      </c>
      <c r="D386" s="27">
        <f t="shared" si="161"/>
        <v>5890</v>
      </c>
      <c r="E386" s="27">
        <f t="shared" si="162"/>
        <v>36890</v>
      </c>
      <c r="F386" s="40">
        <v>31000</v>
      </c>
      <c r="G386" s="40">
        <f t="shared" si="193"/>
        <v>5890</v>
      </c>
      <c r="H386" s="40">
        <f t="shared" si="194"/>
        <v>36890</v>
      </c>
      <c r="I386" s="40">
        <v>85000</v>
      </c>
      <c r="J386" s="40">
        <f t="shared" si="195"/>
        <v>16150</v>
      </c>
      <c r="K386" s="40">
        <f t="shared" si="196"/>
        <v>101150</v>
      </c>
      <c r="L386" s="40">
        <v>85000</v>
      </c>
      <c r="M386" s="41">
        <f t="shared" si="197"/>
        <v>16150</v>
      </c>
      <c r="N386" s="41">
        <f t="shared" si="198"/>
        <v>101150</v>
      </c>
      <c r="O386" s="56">
        <v>75000</v>
      </c>
      <c r="P386" s="41">
        <f t="shared" si="191"/>
        <v>14250</v>
      </c>
      <c r="Q386" s="41">
        <f t="shared" si="192"/>
        <v>89250</v>
      </c>
      <c r="R386" s="56">
        <v>95000</v>
      </c>
      <c r="S386" s="56">
        <f t="shared" si="199"/>
        <v>18050</v>
      </c>
      <c r="T386" s="56">
        <f t="shared" si="200"/>
        <v>113050</v>
      </c>
    </row>
    <row r="387" spans="1:20" ht="15" customHeight="1" x14ac:dyDescent="0.3">
      <c r="A387" s="39" t="s">
        <v>1287</v>
      </c>
      <c r="B387" s="21" t="s">
        <v>486</v>
      </c>
      <c r="C387" s="27">
        <v>98000</v>
      </c>
      <c r="D387" s="27">
        <f t="shared" ref="D387:D451" si="201">+C387*19%</f>
        <v>18620</v>
      </c>
      <c r="E387" s="27">
        <f t="shared" ref="E387:E451" si="202">+C387+D387</f>
        <v>116620</v>
      </c>
      <c r="F387" s="40">
        <v>98000</v>
      </c>
      <c r="G387" s="40">
        <f t="shared" si="193"/>
        <v>18620</v>
      </c>
      <c r="H387" s="40">
        <f t="shared" si="194"/>
        <v>116620</v>
      </c>
      <c r="I387" s="40">
        <v>220000</v>
      </c>
      <c r="J387" s="40">
        <f t="shared" si="195"/>
        <v>41800</v>
      </c>
      <c r="K387" s="40">
        <f t="shared" si="196"/>
        <v>261800</v>
      </c>
      <c r="L387" s="40">
        <v>210000</v>
      </c>
      <c r="M387" s="41">
        <f t="shared" si="197"/>
        <v>39900</v>
      </c>
      <c r="N387" s="41">
        <f t="shared" si="198"/>
        <v>249900</v>
      </c>
      <c r="O387" s="56">
        <v>190000</v>
      </c>
      <c r="P387" s="41">
        <f t="shared" si="191"/>
        <v>36100</v>
      </c>
      <c r="Q387" s="41">
        <f t="shared" si="192"/>
        <v>226100</v>
      </c>
      <c r="R387" s="56">
        <v>260000</v>
      </c>
      <c r="S387" s="56">
        <f t="shared" si="199"/>
        <v>49400</v>
      </c>
      <c r="T387" s="56">
        <f t="shared" si="200"/>
        <v>309400</v>
      </c>
    </row>
    <row r="388" spans="1:20" ht="15" customHeight="1" x14ac:dyDescent="0.3">
      <c r="A388" s="39" t="s">
        <v>1288</v>
      </c>
      <c r="B388" s="21" t="s">
        <v>487</v>
      </c>
      <c r="C388" s="27">
        <v>97000</v>
      </c>
      <c r="D388" s="27">
        <f t="shared" si="201"/>
        <v>18430</v>
      </c>
      <c r="E388" s="27">
        <f t="shared" si="202"/>
        <v>115430</v>
      </c>
      <c r="F388" s="40">
        <v>97000</v>
      </c>
      <c r="G388" s="40">
        <f t="shared" si="193"/>
        <v>18430</v>
      </c>
      <c r="H388" s="40">
        <f t="shared" si="194"/>
        <v>115430</v>
      </c>
      <c r="I388" s="40">
        <v>240000</v>
      </c>
      <c r="J388" s="40">
        <f t="shared" si="195"/>
        <v>45600</v>
      </c>
      <c r="K388" s="40">
        <f t="shared" si="196"/>
        <v>285600</v>
      </c>
      <c r="L388" s="40">
        <v>240000</v>
      </c>
      <c r="M388" s="41">
        <f t="shared" si="197"/>
        <v>45600</v>
      </c>
      <c r="N388" s="41">
        <f t="shared" si="198"/>
        <v>285600</v>
      </c>
      <c r="O388" s="56">
        <v>210000</v>
      </c>
      <c r="P388" s="41">
        <f t="shared" si="191"/>
        <v>39900</v>
      </c>
      <c r="Q388" s="41">
        <f t="shared" si="192"/>
        <v>249900</v>
      </c>
      <c r="R388" s="56">
        <v>270000</v>
      </c>
      <c r="S388" s="56">
        <f t="shared" si="199"/>
        <v>51300</v>
      </c>
      <c r="T388" s="56">
        <f t="shared" si="200"/>
        <v>321300</v>
      </c>
    </row>
    <row r="389" spans="1:20" ht="15" customHeight="1" x14ac:dyDescent="0.3">
      <c r="A389" s="39" t="s">
        <v>1289</v>
      </c>
      <c r="B389" s="21" t="s">
        <v>1431</v>
      </c>
      <c r="C389" s="27">
        <v>45000</v>
      </c>
      <c r="D389" s="27">
        <f t="shared" si="201"/>
        <v>8550</v>
      </c>
      <c r="E389" s="27">
        <f t="shared" si="202"/>
        <v>53550</v>
      </c>
      <c r="F389" s="40">
        <v>35000</v>
      </c>
      <c r="G389" s="40">
        <f t="shared" si="193"/>
        <v>6650</v>
      </c>
      <c r="H389" s="40">
        <f t="shared" si="194"/>
        <v>41650</v>
      </c>
      <c r="I389" s="40">
        <v>52000</v>
      </c>
      <c r="J389" s="40">
        <f t="shared" si="195"/>
        <v>9880</v>
      </c>
      <c r="K389" s="40">
        <f t="shared" si="196"/>
        <v>61880</v>
      </c>
      <c r="L389" s="40">
        <v>55000</v>
      </c>
      <c r="M389" s="41">
        <f t="shared" si="197"/>
        <v>10450</v>
      </c>
      <c r="N389" s="41">
        <f t="shared" si="198"/>
        <v>65450</v>
      </c>
      <c r="O389" s="56">
        <v>55000</v>
      </c>
      <c r="P389" s="41">
        <f t="shared" si="191"/>
        <v>10450</v>
      </c>
      <c r="Q389" s="41">
        <f t="shared" si="192"/>
        <v>65450</v>
      </c>
      <c r="R389" s="56">
        <v>74000</v>
      </c>
      <c r="S389" s="56">
        <f t="shared" si="199"/>
        <v>14060</v>
      </c>
      <c r="T389" s="56">
        <f t="shared" si="200"/>
        <v>88060</v>
      </c>
    </row>
    <row r="390" spans="1:20" ht="15" customHeight="1" x14ac:dyDescent="0.3">
      <c r="A390" s="39" t="s">
        <v>1289</v>
      </c>
      <c r="B390" s="21" t="s">
        <v>1568</v>
      </c>
      <c r="C390" s="27">
        <v>21000</v>
      </c>
      <c r="D390" s="27">
        <f t="shared" si="201"/>
        <v>3990</v>
      </c>
      <c r="E390" s="27">
        <f t="shared" si="202"/>
        <v>24990</v>
      </c>
      <c r="F390" s="40">
        <v>21000</v>
      </c>
      <c r="G390" s="40">
        <f t="shared" si="193"/>
        <v>3990</v>
      </c>
      <c r="H390" s="40">
        <f t="shared" si="194"/>
        <v>24990</v>
      </c>
      <c r="I390" s="40">
        <v>21000</v>
      </c>
      <c r="J390" s="40">
        <f t="shared" si="195"/>
        <v>3990</v>
      </c>
      <c r="K390" s="40">
        <f t="shared" si="196"/>
        <v>24990</v>
      </c>
      <c r="L390" s="40">
        <v>21000</v>
      </c>
      <c r="M390" s="41">
        <f t="shared" si="197"/>
        <v>3990</v>
      </c>
      <c r="N390" s="41">
        <f t="shared" si="198"/>
        <v>24990</v>
      </c>
      <c r="O390" s="56">
        <v>21000</v>
      </c>
      <c r="P390" s="41">
        <f t="shared" si="191"/>
        <v>3990</v>
      </c>
      <c r="Q390" s="41">
        <f t="shared" si="192"/>
        <v>24990</v>
      </c>
      <c r="R390" s="56">
        <v>21000</v>
      </c>
      <c r="S390" s="56">
        <f t="shared" si="199"/>
        <v>3990</v>
      </c>
      <c r="T390" s="56">
        <f t="shared" si="200"/>
        <v>24990</v>
      </c>
    </row>
    <row r="391" spans="1:20" ht="15" customHeight="1" x14ac:dyDescent="0.3">
      <c r="A391" s="39" t="s">
        <v>1289</v>
      </c>
      <c r="B391" s="21" t="s">
        <v>1432</v>
      </c>
      <c r="C391" s="27">
        <v>45000</v>
      </c>
      <c r="D391" s="27">
        <f t="shared" si="201"/>
        <v>8550</v>
      </c>
      <c r="E391" s="27">
        <f t="shared" si="202"/>
        <v>53550</v>
      </c>
      <c r="F391" s="40">
        <v>35000</v>
      </c>
      <c r="G391" s="40">
        <f t="shared" si="193"/>
        <v>6650</v>
      </c>
      <c r="H391" s="40">
        <f t="shared" si="194"/>
        <v>41650</v>
      </c>
      <c r="I391" s="40">
        <v>52000</v>
      </c>
      <c r="J391" s="40">
        <f t="shared" si="195"/>
        <v>9880</v>
      </c>
      <c r="K391" s="40">
        <f t="shared" si="196"/>
        <v>61880</v>
      </c>
      <c r="L391" s="40">
        <v>55000</v>
      </c>
      <c r="M391" s="41">
        <f t="shared" si="197"/>
        <v>10450</v>
      </c>
      <c r="N391" s="41">
        <f t="shared" si="198"/>
        <v>65450</v>
      </c>
      <c r="O391" s="56">
        <v>55000</v>
      </c>
      <c r="P391" s="41">
        <f t="shared" si="191"/>
        <v>10450</v>
      </c>
      <c r="Q391" s="41">
        <f t="shared" si="192"/>
        <v>65450</v>
      </c>
      <c r="R391" s="56">
        <v>74000</v>
      </c>
      <c r="S391" s="56">
        <f t="shared" si="199"/>
        <v>14060</v>
      </c>
      <c r="T391" s="56">
        <f t="shared" si="200"/>
        <v>88060</v>
      </c>
    </row>
    <row r="392" spans="1:20" ht="15" customHeight="1" x14ac:dyDescent="0.3">
      <c r="A392" s="39" t="s">
        <v>1289</v>
      </c>
      <c r="B392" s="21" t="s">
        <v>488</v>
      </c>
      <c r="C392" s="27">
        <v>180000</v>
      </c>
      <c r="D392" s="27">
        <f t="shared" si="201"/>
        <v>34200</v>
      </c>
      <c r="E392" s="27">
        <f t="shared" si="202"/>
        <v>214200</v>
      </c>
      <c r="F392" s="40">
        <v>180000</v>
      </c>
      <c r="G392" s="40">
        <f t="shared" si="193"/>
        <v>34200</v>
      </c>
      <c r="H392" s="40">
        <f t="shared" si="194"/>
        <v>214200</v>
      </c>
      <c r="I392" s="40">
        <v>1620000</v>
      </c>
      <c r="J392" s="40">
        <f t="shared" si="195"/>
        <v>307800</v>
      </c>
      <c r="K392" s="40">
        <f t="shared" si="196"/>
        <v>1927800</v>
      </c>
      <c r="L392" s="40">
        <v>1420000</v>
      </c>
      <c r="M392" s="41">
        <f t="shared" si="197"/>
        <v>269800</v>
      </c>
      <c r="N392" s="41">
        <f t="shared" si="198"/>
        <v>1689800</v>
      </c>
      <c r="O392" s="56">
        <v>1630000</v>
      </c>
      <c r="P392" s="41">
        <f t="shared" si="191"/>
        <v>309700</v>
      </c>
      <c r="Q392" s="41">
        <f t="shared" si="192"/>
        <v>1939700</v>
      </c>
      <c r="R392" s="56">
        <v>1840000</v>
      </c>
      <c r="S392" s="56">
        <f t="shared" si="199"/>
        <v>349600</v>
      </c>
      <c r="T392" s="56">
        <f t="shared" si="200"/>
        <v>2189600</v>
      </c>
    </row>
    <row r="393" spans="1:20" ht="15" customHeight="1" x14ac:dyDescent="0.3">
      <c r="A393" s="39" t="s">
        <v>1289</v>
      </c>
      <c r="B393" s="21" t="s">
        <v>489</v>
      </c>
      <c r="C393" s="27">
        <v>154000</v>
      </c>
      <c r="D393" s="27">
        <f t="shared" si="201"/>
        <v>29260</v>
      </c>
      <c r="E393" s="27">
        <f t="shared" si="202"/>
        <v>183260</v>
      </c>
      <c r="F393" s="40">
        <v>154000</v>
      </c>
      <c r="G393" s="40">
        <f t="shared" si="193"/>
        <v>29260</v>
      </c>
      <c r="H393" s="40">
        <f t="shared" si="194"/>
        <v>183260</v>
      </c>
      <c r="I393" s="40">
        <v>310000</v>
      </c>
      <c r="J393" s="40">
        <f t="shared" si="195"/>
        <v>58900</v>
      </c>
      <c r="K393" s="40">
        <f t="shared" si="196"/>
        <v>368900</v>
      </c>
      <c r="L393" s="40">
        <v>340000</v>
      </c>
      <c r="M393" s="41">
        <f t="shared" si="197"/>
        <v>64600</v>
      </c>
      <c r="N393" s="41">
        <f t="shared" si="198"/>
        <v>404600</v>
      </c>
      <c r="O393" s="56">
        <v>310000</v>
      </c>
      <c r="P393" s="41">
        <f t="shared" si="191"/>
        <v>58900</v>
      </c>
      <c r="Q393" s="41">
        <f t="shared" si="192"/>
        <v>368900</v>
      </c>
      <c r="R393" s="56">
        <v>390000</v>
      </c>
      <c r="S393" s="56">
        <f t="shared" si="199"/>
        <v>74100</v>
      </c>
      <c r="T393" s="56">
        <f t="shared" si="200"/>
        <v>464100</v>
      </c>
    </row>
    <row r="394" spans="1:20" ht="15" customHeight="1" x14ac:dyDescent="0.3">
      <c r="A394" s="39" t="s">
        <v>1289</v>
      </c>
      <c r="B394" s="21" t="s">
        <v>1165</v>
      </c>
      <c r="C394" s="27">
        <v>65000</v>
      </c>
      <c r="D394" s="27">
        <f t="shared" si="201"/>
        <v>12350</v>
      </c>
      <c r="E394" s="27">
        <f t="shared" si="202"/>
        <v>77350</v>
      </c>
      <c r="F394" s="40">
        <v>65000</v>
      </c>
      <c r="G394" s="40">
        <f t="shared" si="193"/>
        <v>12350</v>
      </c>
      <c r="H394" s="40">
        <f t="shared" si="194"/>
        <v>77350</v>
      </c>
      <c r="I394" s="40">
        <v>77000</v>
      </c>
      <c r="J394" s="40">
        <f t="shared" si="195"/>
        <v>14630</v>
      </c>
      <c r="K394" s="40">
        <f t="shared" si="196"/>
        <v>91630</v>
      </c>
      <c r="L394" s="40">
        <v>95000</v>
      </c>
      <c r="M394" s="41">
        <f t="shared" si="197"/>
        <v>18050</v>
      </c>
      <c r="N394" s="41">
        <f t="shared" si="198"/>
        <v>113050</v>
      </c>
      <c r="O394" s="56">
        <v>75000</v>
      </c>
      <c r="P394" s="41">
        <f t="shared" si="191"/>
        <v>14250</v>
      </c>
      <c r="Q394" s="41">
        <f t="shared" si="192"/>
        <v>89250</v>
      </c>
      <c r="R394" s="56">
        <v>115000</v>
      </c>
      <c r="S394" s="56">
        <f t="shared" si="199"/>
        <v>21850</v>
      </c>
      <c r="T394" s="56">
        <f t="shared" si="200"/>
        <v>136850</v>
      </c>
    </row>
    <row r="395" spans="1:20" ht="15" customHeight="1" x14ac:dyDescent="0.3">
      <c r="A395" s="39" t="s">
        <v>1289</v>
      </c>
      <c r="B395" s="21" t="s">
        <v>490</v>
      </c>
      <c r="C395" s="27">
        <v>85000</v>
      </c>
      <c r="D395" s="27">
        <f t="shared" si="201"/>
        <v>16150</v>
      </c>
      <c r="E395" s="27">
        <f t="shared" si="202"/>
        <v>101150</v>
      </c>
      <c r="F395" s="40">
        <v>85000</v>
      </c>
      <c r="G395" s="40">
        <f t="shared" si="193"/>
        <v>16150</v>
      </c>
      <c r="H395" s="40">
        <f t="shared" si="194"/>
        <v>101150</v>
      </c>
      <c r="I395" s="40">
        <v>144000</v>
      </c>
      <c r="J395" s="40">
        <f t="shared" si="195"/>
        <v>27360</v>
      </c>
      <c r="K395" s="40">
        <f t="shared" si="196"/>
        <v>171360</v>
      </c>
      <c r="L395" s="40">
        <v>144000</v>
      </c>
      <c r="M395" s="41">
        <f t="shared" si="197"/>
        <v>27360</v>
      </c>
      <c r="N395" s="41">
        <f t="shared" si="198"/>
        <v>171360</v>
      </c>
      <c r="O395" s="56">
        <v>165000</v>
      </c>
      <c r="P395" s="41">
        <f t="shared" si="191"/>
        <v>31350</v>
      </c>
      <c r="Q395" s="41">
        <f t="shared" si="192"/>
        <v>196350</v>
      </c>
      <c r="R395" s="56">
        <v>185000</v>
      </c>
      <c r="S395" s="56">
        <f t="shared" si="199"/>
        <v>35150</v>
      </c>
      <c r="T395" s="56">
        <f t="shared" si="200"/>
        <v>220150</v>
      </c>
    </row>
    <row r="396" spans="1:20" ht="15" customHeight="1" x14ac:dyDescent="0.3">
      <c r="A396" s="39" t="s">
        <v>1289</v>
      </c>
      <c r="B396" s="21" t="s">
        <v>491</v>
      </c>
      <c r="C396" s="27">
        <v>144000</v>
      </c>
      <c r="D396" s="27">
        <f t="shared" si="201"/>
        <v>27360</v>
      </c>
      <c r="E396" s="27">
        <f t="shared" si="202"/>
        <v>171360</v>
      </c>
      <c r="F396" s="40">
        <v>144000</v>
      </c>
      <c r="G396" s="40">
        <f t="shared" si="193"/>
        <v>27360</v>
      </c>
      <c r="H396" s="40">
        <f t="shared" si="194"/>
        <v>171360</v>
      </c>
      <c r="I396" s="40">
        <v>240000</v>
      </c>
      <c r="J396" s="40">
        <f t="shared" si="195"/>
        <v>45600</v>
      </c>
      <c r="K396" s="40">
        <f t="shared" si="196"/>
        <v>285600</v>
      </c>
      <c r="L396" s="40">
        <v>224000</v>
      </c>
      <c r="M396" s="41">
        <f t="shared" si="197"/>
        <v>42560</v>
      </c>
      <c r="N396" s="41">
        <f t="shared" si="198"/>
        <v>266560</v>
      </c>
      <c r="O396" s="56">
        <v>320000</v>
      </c>
      <c r="P396" s="41">
        <f t="shared" si="191"/>
        <v>60800</v>
      </c>
      <c r="Q396" s="41">
        <f t="shared" si="192"/>
        <v>380800</v>
      </c>
      <c r="R396" s="56">
        <v>420000</v>
      </c>
      <c r="S396" s="56">
        <f t="shared" si="199"/>
        <v>79800</v>
      </c>
      <c r="T396" s="56">
        <f t="shared" si="200"/>
        <v>499800</v>
      </c>
    </row>
    <row r="397" spans="1:20" ht="15" customHeight="1" x14ac:dyDescent="0.3">
      <c r="A397" s="39" t="s">
        <v>1289</v>
      </c>
      <c r="B397" s="21" t="s">
        <v>492</v>
      </c>
      <c r="C397" s="27">
        <v>144000</v>
      </c>
      <c r="D397" s="27">
        <f t="shared" si="201"/>
        <v>27360</v>
      </c>
      <c r="E397" s="27">
        <f t="shared" si="202"/>
        <v>171360</v>
      </c>
      <c r="F397" s="40">
        <v>144000</v>
      </c>
      <c r="G397" s="40">
        <f t="shared" si="193"/>
        <v>27360</v>
      </c>
      <c r="H397" s="40">
        <f t="shared" si="194"/>
        <v>171360</v>
      </c>
      <c r="I397" s="40">
        <v>250000</v>
      </c>
      <c r="J397" s="40">
        <f t="shared" si="195"/>
        <v>47500</v>
      </c>
      <c r="K397" s="40">
        <f t="shared" si="196"/>
        <v>297500</v>
      </c>
      <c r="L397" s="40">
        <v>234000</v>
      </c>
      <c r="M397" s="41">
        <f t="shared" si="197"/>
        <v>44460</v>
      </c>
      <c r="N397" s="41">
        <f t="shared" si="198"/>
        <v>278460</v>
      </c>
      <c r="O397" s="56">
        <v>340000</v>
      </c>
      <c r="P397" s="41">
        <f t="shared" si="191"/>
        <v>64600</v>
      </c>
      <c r="Q397" s="41">
        <f t="shared" si="192"/>
        <v>404600</v>
      </c>
      <c r="R397" s="56">
        <v>460000</v>
      </c>
      <c r="S397" s="56">
        <f t="shared" si="199"/>
        <v>87400</v>
      </c>
      <c r="T397" s="56">
        <f t="shared" si="200"/>
        <v>547400</v>
      </c>
    </row>
    <row r="398" spans="1:20" ht="15" customHeight="1" x14ac:dyDescent="0.3">
      <c r="A398" s="39" t="s">
        <v>1289</v>
      </c>
      <c r="B398" s="21" t="s">
        <v>493</v>
      </c>
      <c r="C398" s="27">
        <v>380000</v>
      </c>
      <c r="D398" s="27">
        <f t="shared" si="201"/>
        <v>72200</v>
      </c>
      <c r="E398" s="27">
        <f t="shared" si="202"/>
        <v>452200</v>
      </c>
      <c r="F398" s="40">
        <v>350000</v>
      </c>
      <c r="G398" s="40">
        <f t="shared" si="193"/>
        <v>66500</v>
      </c>
      <c r="H398" s="40">
        <f t="shared" si="194"/>
        <v>416500</v>
      </c>
      <c r="I398" s="40">
        <v>1050000</v>
      </c>
      <c r="J398" s="40">
        <f t="shared" si="195"/>
        <v>199500</v>
      </c>
      <c r="K398" s="40">
        <f t="shared" si="196"/>
        <v>1249500</v>
      </c>
      <c r="L398" s="40">
        <v>1970000</v>
      </c>
      <c r="M398" s="41">
        <f t="shared" si="197"/>
        <v>374300</v>
      </c>
      <c r="N398" s="41">
        <f t="shared" si="198"/>
        <v>2344300</v>
      </c>
      <c r="O398" s="56">
        <v>1750000</v>
      </c>
      <c r="P398" s="41">
        <f t="shared" si="191"/>
        <v>332500</v>
      </c>
      <c r="Q398" s="41">
        <f t="shared" si="192"/>
        <v>2082500</v>
      </c>
      <c r="R398" s="56">
        <v>2640000</v>
      </c>
      <c r="S398" s="56">
        <f t="shared" si="199"/>
        <v>501600</v>
      </c>
      <c r="T398" s="56">
        <f t="shared" si="200"/>
        <v>3141600</v>
      </c>
    </row>
    <row r="399" spans="1:20" ht="15" customHeight="1" x14ac:dyDescent="0.3">
      <c r="A399" s="39" t="s">
        <v>1289</v>
      </c>
      <c r="B399" s="21" t="s">
        <v>494</v>
      </c>
      <c r="C399" s="27">
        <v>65000</v>
      </c>
      <c r="D399" s="27">
        <f t="shared" si="201"/>
        <v>12350</v>
      </c>
      <c r="E399" s="27">
        <f t="shared" si="202"/>
        <v>77350</v>
      </c>
      <c r="F399" s="40">
        <v>65000</v>
      </c>
      <c r="G399" s="40">
        <f t="shared" si="193"/>
        <v>12350</v>
      </c>
      <c r="H399" s="40">
        <f t="shared" si="194"/>
        <v>77350</v>
      </c>
      <c r="I399" s="40">
        <v>115000</v>
      </c>
      <c r="J399" s="40">
        <f t="shared" si="195"/>
        <v>21850</v>
      </c>
      <c r="K399" s="40">
        <f t="shared" si="196"/>
        <v>136850</v>
      </c>
      <c r="L399" s="40">
        <v>115000</v>
      </c>
      <c r="M399" s="41">
        <f t="shared" si="197"/>
        <v>21850</v>
      </c>
      <c r="N399" s="41">
        <f t="shared" si="198"/>
        <v>136850</v>
      </c>
      <c r="O399" s="56">
        <v>115000</v>
      </c>
      <c r="P399" s="41">
        <f t="shared" si="191"/>
        <v>21850</v>
      </c>
      <c r="Q399" s="41">
        <f t="shared" si="192"/>
        <v>136850</v>
      </c>
      <c r="R399" s="56">
        <v>145000</v>
      </c>
      <c r="S399" s="56">
        <f t="shared" si="199"/>
        <v>27550</v>
      </c>
      <c r="T399" s="56">
        <f t="shared" si="200"/>
        <v>172550</v>
      </c>
    </row>
    <row r="400" spans="1:20" ht="15" customHeight="1" x14ac:dyDescent="0.3">
      <c r="A400" s="39" t="s">
        <v>1289</v>
      </c>
      <c r="B400" s="21" t="s">
        <v>495</v>
      </c>
      <c r="C400" s="27">
        <v>65000</v>
      </c>
      <c r="D400" s="27">
        <f t="shared" si="201"/>
        <v>12350</v>
      </c>
      <c r="E400" s="27">
        <f t="shared" si="202"/>
        <v>77350</v>
      </c>
      <c r="F400" s="40">
        <v>65000</v>
      </c>
      <c r="G400" s="40">
        <f t="shared" si="193"/>
        <v>12350</v>
      </c>
      <c r="H400" s="40">
        <f t="shared" si="194"/>
        <v>77350</v>
      </c>
      <c r="I400" s="40">
        <v>174000</v>
      </c>
      <c r="J400" s="40">
        <f t="shared" si="195"/>
        <v>33060</v>
      </c>
      <c r="K400" s="40">
        <f t="shared" si="196"/>
        <v>207060</v>
      </c>
      <c r="L400" s="40">
        <v>174000</v>
      </c>
      <c r="M400" s="41">
        <f t="shared" si="197"/>
        <v>33060</v>
      </c>
      <c r="N400" s="41">
        <f t="shared" si="198"/>
        <v>207060</v>
      </c>
      <c r="O400" s="56">
        <v>142000</v>
      </c>
      <c r="P400" s="41">
        <f t="shared" si="191"/>
        <v>26980</v>
      </c>
      <c r="Q400" s="41">
        <f t="shared" si="192"/>
        <v>168980</v>
      </c>
      <c r="R400" s="56">
        <v>165000</v>
      </c>
      <c r="S400" s="56">
        <f t="shared" si="199"/>
        <v>31350</v>
      </c>
      <c r="T400" s="56">
        <f t="shared" si="200"/>
        <v>196350</v>
      </c>
    </row>
    <row r="401" spans="1:20" ht="15" customHeight="1" x14ac:dyDescent="0.3">
      <c r="A401" s="39" t="s">
        <v>1289</v>
      </c>
      <c r="B401" s="21" t="s">
        <v>496</v>
      </c>
      <c r="C401" s="27">
        <v>65000</v>
      </c>
      <c r="D401" s="27">
        <f t="shared" si="201"/>
        <v>12350</v>
      </c>
      <c r="E401" s="27">
        <f t="shared" si="202"/>
        <v>77350</v>
      </c>
      <c r="F401" s="40">
        <v>65000</v>
      </c>
      <c r="G401" s="40">
        <f t="shared" si="193"/>
        <v>12350</v>
      </c>
      <c r="H401" s="40">
        <f t="shared" si="194"/>
        <v>77350</v>
      </c>
      <c r="I401" s="40">
        <v>135000</v>
      </c>
      <c r="J401" s="40">
        <f t="shared" si="195"/>
        <v>25650</v>
      </c>
      <c r="K401" s="40">
        <f t="shared" si="196"/>
        <v>160650</v>
      </c>
      <c r="L401" s="40">
        <v>135000</v>
      </c>
      <c r="M401" s="41">
        <f t="shared" si="197"/>
        <v>25650</v>
      </c>
      <c r="N401" s="41">
        <f t="shared" si="198"/>
        <v>160650</v>
      </c>
      <c r="O401" s="56">
        <v>85000</v>
      </c>
      <c r="P401" s="41">
        <f t="shared" si="191"/>
        <v>16150</v>
      </c>
      <c r="Q401" s="41">
        <f t="shared" si="192"/>
        <v>101150</v>
      </c>
      <c r="R401" s="56">
        <v>115000</v>
      </c>
      <c r="S401" s="56">
        <f t="shared" si="199"/>
        <v>21850</v>
      </c>
      <c r="T401" s="56">
        <f t="shared" si="200"/>
        <v>136850</v>
      </c>
    </row>
    <row r="402" spans="1:20" ht="15" customHeight="1" x14ac:dyDescent="0.3">
      <c r="A402" s="39" t="s">
        <v>1289</v>
      </c>
      <c r="B402" s="21" t="s">
        <v>497</v>
      </c>
      <c r="C402" s="27">
        <v>87000</v>
      </c>
      <c r="D402" s="27">
        <f t="shared" si="201"/>
        <v>16530</v>
      </c>
      <c r="E402" s="27">
        <f t="shared" si="202"/>
        <v>103530</v>
      </c>
      <c r="F402" s="40">
        <v>87000</v>
      </c>
      <c r="G402" s="40">
        <f t="shared" si="193"/>
        <v>16530</v>
      </c>
      <c r="H402" s="40">
        <f t="shared" si="194"/>
        <v>103530</v>
      </c>
      <c r="I402" s="40">
        <v>240000</v>
      </c>
      <c r="J402" s="40">
        <f t="shared" si="195"/>
        <v>45600</v>
      </c>
      <c r="K402" s="40">
        <f t="shared" si="196"/>
        <v>285600</v>
      </c>
      <c r="L402" s="40">
        <v>280000</v>
      </c>
      <c r="M402" s="41">
        <f t="shared" si="197"/>
        <v>53200</v>
      </c>
      <c r="N402" s="41">
        <f t="shared" si="198"/>
        <v>333200</v>
      </c>
      <c r="O402" s="56">
        <v>240000</v>
      </c>
      <c r="P402" s="41">
        <f t="shared" si="191"/>
        <v>45600</v>
      </c>
      <c r="Q402" s="41">
        <f t="shared" si="192"/>
        <v>285600</v>
      </c>
      <c r="R402" s="56">
        <v>320000</v>
      </c>
      <c r="S402" s="56">
        <f t="shared" si="199"/>
        <v>60800</v>
      </c>
      <c r="T402" s="56">
        <f t="shared" si="200"/>
        <v>380800</v>
      </c>
    </row>
    <row r="403" spans="1:20" ht="15" customHeight="1" x14ac:dyDescent="0.3">
      <c r="A403" s="39" t="s">
        <v>1289</v>
      </c>
      <c r="B403" s="21" t="s">
        <v>1140</v>
      </c>
      <c r="C403" s="27">
        <v>120000</v>
      </c>
      <c r="D403" s="27">
        <f t="shared" si="201"/>
        <v>22800</v>
      </c>
      <c r="E403" s="27">
        <f t="shared" si="202"/>
        <v>142800</v>
      </c>
      <c r="F403" s="40">
        <v>120000</v>
      </c>
      <c r="G403" s="40">
        <f>F403*19%</f>
        <v>22800</v>
      </c>
      <c r="H403" s="40">
        <f>G403+F403</f>
        <v>142800</v>
      </c>
      <c r="I403" s="40">
        <v>290000</v>
      </c>
      <c r="J403" s="40">
        <f t="shared" si="195"/>
        <v>55100</v>
      </c>
      <c r="K403" s="40">
        <f t="shared" si="196"/>
        <v>345100</v>
      </c>
      <c r="L403" s="40">
        <v>290000</v>
      </c>
      <c r="M403" s="41">
        <f t="shared" si="197"/>
        <v>55100</v>
      </c>
      <c r="N403" s="41">
        <f t="shared" si="198"/>
        <v>345100</v>
      </c>
      <c r="O403" s="56">
        <v>260000</v>
      </c>
      <c r="P403" s="41">
        <f t="shared" si="191"/>
        <v>49400</v>
      </c>
      <c r="Q403" s="41">
        <f t="shared" si="192"/>
        <v>309400</v>
      </c>
      <c r="R403" s="56">
        <v>320000</v>
      </c>
      <c r="S403" s="56">
        <f t="shared" si="199"/>
        <v>60800</v>
      </c>
      <c r="T403" s="56">
        <f t="shared" si="200"/>
        <v>380800</v>
      </c>
    </row>
    <row r="404" spans="1:20" ht="15" customHeight="1" x14ac:dyDescent="0.3">
      <c r="A404" s="39" t="s">
        <v>1289</v>
      </c>
      <c r="B404" s="21" t="s">
        <v>498</v>
      </c>
      <c r="C404" s="27" t="s">
        <v>602</v>
      </c>
      <c r="D404" s="27" t="s">
        <v>602</v>
      </c>
      <c r="E404" s="27" t="s">
        <v>602</v>
      </c>
      <c r="F404" s="40" t="s">
        <v>602</v>
      </c>
      <c r="G404" s="40" t="s">
        <v>602</v>
      </c>
      <c r="H404" s="40" t="s">
        <v>602</v>
      </c>
      <c r="I404" s="40" t="s">
        <v>602</v>
      </c>
      <c r="J404" s="40" t="s">
        <v>602</v>
      </c>
      <c r="K404" s="40" t="s">
        <v>602</v>
      </c>
      <c r="L404" s="40">
        <v>139000</v>
      </c>
      <c r="M404" s="41">
        <f t="shared" si="197"/>
        <v>26410</v>
      </c>
      <c r="N404" s="41">
        <f t="shared" si="198"/>
        <v>165410</v>
      </c>
      <c r="O404" s="56" t="s">
        <v>602</v>
      </c>
      <c r="P404" s="56" t="s">
        <v>602</v>
      </c>
      <c r="Q404" s="56" t="s">
        <v>602</v>
      </c>
      <c r="R404" s="56">
        <v>380000</v>
      </c>
      <c r="S404" s="56">
        <f t="shared" si="199"/>
        <v>72200</v>
      </c>
      <c r="T404" s="56">
        <f t="shared" si="200"/>
        <v>452200</v>
      </c>
    </row>
    <row r="405" spans="1:20" ht="15" customHeight="1" x14ac:dyDescent="0.3">
      <c r="A405" s="39" t="s">
        <v>1290</v>
      </c>
      <c r="B405" s="21" t="s">
        <v>499</v>
      </c>
      <c r="C405" s="27" t="s">
        <v>602</v>
      </c>
      <c r="D405" s="27" t="s">
        <v>602</v>
      </c>
      <c r="E405" s="27" t="s">
        <v>602</v>
      </c>
      <c r="F405" s="40" t="s">
        <v>602</v>
      </c>
      <c r="G405" s="40" t="s">
        <v>602</v>
      </c>
      <c r="H405" s="40" t="s">
        <v>602</v>
      </c>
      <c r="I405" s="40" t="s">
        <v>602</v>
      </c>
      <c r="J405" s="40" t="s">
        <v>602</v>
      </c>
      <c r="K405" s="40" t="s">
        <v>602</v>
      </c>
      <c r="L405" s="40">
        <v>139000</v>
      </c>
      <c r="M405" s="41">
        <f t="shared" si="197"/>
        <v>26410</v>
      </c>
      <c r="N405" s="41">
        <f t="shared" si="198"/>
        <v>165410</v>
      </c>
      <c r="O405" s="56" t="s">
        <v>602</v>
      </c>
      <c r="P405" s="56" t="s">
        <v>602</v>
      </c>
      <c r="Q405" s="56" t="s">
        <v>602</v>
      </c>
      <c r="R405" s="56">
        <v>460000</v>
      </c>
      <c r="S405" s="56">
        <f t="shared" si="199"/>
        <v>87400</v>
      </c>
      <c r="T405" s="56">
        <f t="shared" si="200"/>
        <v>547400</v>
      </c>
    </row>
    <row r="406" spans="1:20" ht="15" customHeight="1" x14ac:dyDescent="0.3">
      <c r="A406" s="39" t="s">
        <v>1291</v>
      </c>
      <c r="B406" s="21" t="s">
        <v>1506</v>
      </c>
      <c r="C406" s="27">
        <v>67000</v>
      </c>
      <c r="D406" s="27">
        <f t="shared" si="201"/>
        <v>12730</v>
      </c>
      <c r="E406" s="27">
        <f t="shared" si="202"/>
        <v>79730</v>
      </c>
      <c r="F406" s="40">
        <v>67000</v>
      </c>
      <c r="G406" s="40">
        <f>F406*19%</f>
        <v>12730</v>
      </c>
      <c r="H406" s="40">
        <f t="shared" ref="H406:H417" si="203">G406+F406</f>
        <v>79730</v>
      </c>
      <c r="I406" s="40">
        <v>352000</v>
      </c>
      <c r="J406" s="40">
        <f>I406*19%</f>
        <v>66880</v>
      </c>
      <c r="K406" s="40">
        <f>J406+I406</f>
        <v>418880</v>
      </c>
      <c r="L406" s="40">
        <v>168000</v>
      </c>
      <c r="M406" s="41">
        <f t="shared" si="197"/>
        <v>31920</v>
      </c>
      <c r="N406" s="41">
        <f t="shared" si="198"/>
        <v>199920</v>
      </c>
      <c r="O406" s="56">
        <v>88000</v>
      </c>
      <c r="P406" s="41">
        <f>O406*19%</f>
        <v>16720</v>
      </c>
      <c r="Q406" s="41">
        <f>P406+O406</f>
        <v>104720</v>
      </c>
      <c r="R406" s="56">
        <v>193000</v>
      </c>
      <c r="S406" s="56">
        <f t="shared" si="199"/>
        <v>36670</v>
      </c>
      <c r="T406" s="56">
        <f t="shared" si="200"/>
        <v>229670</v>
      </c>
    </row>
    <row r="407" spans="1:20" ht="15" customHeight="1" x14ac:dyDescent="0.3">
      <c r="A407" s="39" t="s">
        <v>1292</v>
      </c>
      <c r="B407" s="21" t="s">
        <v>1483</v>
      </c>
      <c r="C407" s="27">
        <v>115000</v>
      </c>
      <c r="D407" s="27">
        <f>+C407*19%</f>
        <v>21850</v>
      </c>
      <c r="E407" s="27">
        <f>+C407+D407</f>
        <v>136850</v>
      </c>
      <c r="F407" s="40">
        <v>110000</v>
      </c>
      <c r="G407" s="40">
        <f>F407*19%</f>
        <v>20900</v>
      </c>
      <c r="H407" s="40">
        <f>G407+F407</f>
        <v>130900</v>
      </c>
      <c r="I407" s="40">
        <v>98000</v>
      </c>
      <c r="J407" s="40">
        <f>I407*19%</f>
        <v>18620</v>
      </c>
      <c r="K407" s="40">
        <f>J407+I407</f>
        <v>116620</v>
      </c>
      <c r="L407" s="40">
        <v>105000</v>
      </c>
      <c r="M407" s="41">
        <f>L407*19%</f>
        <v>19950</v>
      </c>
      <c r="N407" s="41">
        <f>M407+L407</f>
        <v>124950</v>
      </c>
      <c r="O407" s="56">
        <v>305000</v>
      </c>
      <c r="P407" s="41">
        <f>O407*19%</f>
        <v>57950</v>
      </c>
      <c r="Q407" s="41">
        <f>P407+O407</f>
        <v>362950</v>
      </c>
      <c r="R407" s="56">
        <v>335000</v>
      </c>
      <c r="S407" s="56">
        <f>R407*19%</f>
        <v>63650</v>
      </c>
      <c r="T407" s="56">
        <f>S407+R407</f>
        <v>398650</v>
      </c>
    </row>
    <row r="408" spans="1:20" ht="15" customHeight="1" x14ac:dyDescent="0.3">
      <c r="A408" s="39" t="s">
        <v>1293</v>
      </c>
      <c r="B408" s="21" t="s">
        <v>501</v>
      </c>
      <c r="C408" s="27">
        <v>65000</v>
      </c>
      <c r="D408" s="27">
        <f t="shared" si="201"/>
        <v>12350</v>
      </c>
      <c r="E408" s="27">
        <f t="shared" si="202"/>
        <v>77350</v>
      </c>
      <c r="F408" s="40">
        <v>65000</v>
      </c>
      <c r="G408" s="40">
        <f t="shared" ref="G408:G417" si="204">F408*19%</f>
        <v>12350</v>
      </c>
      <c r="H408" s="40">
        <f t="shared" si="203"/>
        <v>77350</v>
      </c>
      <c r="I408" s="40">
        <v>87000</v>
      </c>
      <c r="J408" s="40">
        <f t="shared" ref="J408:J424" si="205">I408*19%</f>
        <v>16530</v>
      </c>
      <c r="K408" s="40">
        <f t="shared" ref="K408:K424" si="206">J408+I408</f>
        <v>103530</v>
      </c>
      <c r="L408" s="40">
        <v>160000</v>
      </c>
      <c r="M408" s="41">
        <f t="shared" ref="M408:M417" si="207">L408*19%</f>
        <v>30400</v>
      </c>
      <c r="N408" s="41">
        <f t="shared" ref="N408:N417" si="208">M408+L408</f>
        <v>190400</v>
      </c>
      <c r="O408" s="56">
        <v>85000</v>
      </c>
      <c r="P408" s="41">
        <f t="shared" ref="P408:P417" si="209">O408*19%</f>
        <v>16150</v>
      </c>
      <c r="Q408" s="41">
        <f t="shared" ref="Q408:Q417" si="210">P408+O408</f>
        <v>101150</v>
      </c>
      <c r="R408" s="56">
        <v>195000</v>
      </c>
      <c r="S408" s="56">
        <f t="shared" ref="S408:S417" si="211">R408*19%</f>
        <v>37050</v>
      </c>
      <c r="T408" s="56">
        <f t="shared" ref="T408:T417" si="212">S408+R408</f>
        <v>232050</v>
      </c>
    </row>
    <row r="409" spans="1:20" ht="15" customHeight="1" x14ac:dyDescent="0.3">
      <c r="A409" s="39" t="s">
        <v>1294</v>
      </c>
      <c r="B409" s="21" t="s">
        <v>1050</v>
      </c>
      <c r="C409" s="27">
        <v>480000</v>
      </c>
      <c r="D409" s="27">
        <f t="shared" si="201"/>
        <v>91200</v>
      </c>
      <c r="E409" s="27">
        <f t="shared" si="202"/>
        <v>571200</v>
      </c>
      <c r="F409" s="40">
        <v>480000</v>
      </c>
      <c r="G409" s="40">
        <f t="shared" si="204"/>
        <v>91200</v>
      </c>
      <c r="H409" s="40">
        <f t="shared" si="203"/>
        <v>571200</v>
      </c>
      <c r="I409" s="40">
        <v>850000</v>
      </c>
      <c r="J409" s="40">
        <f t="shared" si="205"/>
        <v>161500</v>
      </c>
      <c r="K409" s="40">
        <f t="shared" si="206"/>
        <v>1011500</v>
      </c>
      <c r="L409" s="40">
        <v>850000</v>
      </c>
      <c r="M409" s="41">
        <f t="shared" si="207"/>
        <v>161500</v>
      </c>
      <c r="N409" s="41">
        <f t="shared" si="208"/>
        <v>1011500</v>
      </c>
      <c r="O409" s="56">
        <v>980000</v>
      </c>
      <c r="P409" s="41">
        <f t="shared" si="209"/>
        <v>186200</v>
      </c>
      <c r="Q409" s="41">
        <f t="shared" si="210"/>
        <v>1166200</v>
      </c>
      <c r="R409" s="56">
        <v>2460000</v>
      </c>
      <c r="S409" s="56">
        <f t="shared" si="211"/>
        <v>467400</v>
      </c>
      <c r="T409" s="56">
        <f t="shared" si="212"/>
        <v>2927400</v>
      </c>
    </row>
    <row r="410" spans="1:20" ht="15" customHeight="1" x14ac:dyDescent="0.3">
      <c r="A410" s="39" t="s">
        <v>1295</v>
      </c>
      <c r="B410" s="21" t="s">
        <v>502</v>
      </c>
      <c r="C410" s="27">
        <v>65000</v>
      </c>
      <c r="D410" s="27">
        <f t="shared" si="201"/>
        <v>12350</v>
      </c>
      <c r="E410" s="27">
        <f t="shared" si="202"/>
        <v>77350</v>
      </c>
      <c r="F410" s="40">
        <v>65000</v>
      </c>
      <c r="G410" s="40">
        <f t="shared" si="204"/>
        <v>12350</v>
      </c>
      <c r="H410" s="40">
        <f t="shared" si="203"/>
        <v>77350</v>
      </c>
      <c r="I410" s="40">
        <v>90000</v>
      </c>
      <c r="J410" s="40">
        <f t="shared" si="205"/>
        <v>17100</v>
      </c>
      <c r="K410" s="40">
        <f t="shared" si="206"/>
        <v>107100</v>
      </c>
      <c r="L410" s="40">
        <v>95000</v>
      </c>
      <c r="M410" s="41">
        <f t="shared" si="207"/>
        <v>18050</v>
      </c>
      <c r="N410" s="41">
        <f t="shared" si="208"/>
        <v>113050</v>
      </c>
      <c r="O410" s="56">
        <v>85000</v>
      </c>
      <c r="P410" s="41">
        <f t="shared" si="209"/>
        <v>16150</v>
      </c>
      <c r="Q410" s="41">
        <f t="shared" si="210"/>
        <v>101150</v>
      </c>
      <c r="R410" s="56">
        <v>125000</v>
      </c>
      <c r="S410" s="56">
        <f t="shared" si="211"/>
        <v>23750</v>
      </c>
      <c r="T410" s="56">
        <f t="shared" si="212"/>
        <v>148750</v>
      </c>
    </row>
    <row r="411" spans="1:20" ht="15" customHeight="1" x14ac:dyDescent="0.3">
      <c r="A411" s="39" t="s">
        <v>1296</v>
      </c>
      <c r="B411" s="21" t="s">
        <v>503</v>
      </c>
      <c r="C411" s="27">
        <v>55000</v>
      </c>
      <c r="D411" s="27">
        <f t="shared" si="201"/>
        <v>10450</v>
      </c>
      <c r="E411" s="27">
        <f t="shared" si="202"/>
        <v>65450</v>
      </c>
      <c r="F411" s="40">
        <v>55000</v>
      </c>
      <c r="G411" s="40">
        <f t="shared" si="204"/>
        <v>10450</v>
      </c>
      <c r="H411" s="40">
        <f t="shared" si="203"/>
        <v>65450</v>
      </c>
      <c r="I411" s="40">
        <v>75000</v>
      </c>
      <c r="J411" s="40">
        <f t="shared" si="205"/>
        <v>14250</v>
      </c>
      <c r="K411" s="40">
        <f t="shared" si="206"/>
        <v>89250</v>
      </c>
      <c r="L411" s="40">
        <v>75000</v>
      </c>
      <c r="M411" s="41">
        <f t="shared" si="207"/>
        <v>14250</v>
      </c>
      <c r="N411" s="41">
        <f t="shared" si="208"/>
        <v>89250</v>
      </c>
      <c r="O411" s="56">
        <v>75000</v>
      </c>
      <c r="P411" s="41">
        <f t="shared" si="209"/>
        <v>14250</v>
      </c>
      <c r="Q411" s="41">
        <f t="shared" si="210"/>
        <v>89250</v>
      </c>
      <c r="R411" s="56">
        <v>85000</v>
      </c>
      <c r="S411" s="56">
        <f t="shared" si="211"/>
        <v>16150</v>
      </c>
      <c r="T411" s="56">
        <f t="shared" si="212"/>
        <v>101150</v>
      </c>
    </row>
    <row r="412" spans="1:20" ht="15" customHeight="1" x14ac:dyDescent="0.3">
      <c r="A412" s="39" t="s">
        <v>1297</v>
      </c>
      <c r="B412" s="21" t="s">
        <v>504</v>
      </c>
      <c r="C412" s="27">
        <v>55000</v>
      </c>
      <c r="D412" s="27">
        <f t="shared" si="201"/>
        <v>10450</v>
      </c>
      <c r="E412" s="27">
        <f t="shared" si="202"/>
        <v>65450</v>
      </c>
      <c r="F412" s="40">
        <v>55000</v>
      </c>
      <c r="G412" s="40">
        <f t="shared" si="204"/>
        <v>10450</v>
      </c>
      <c r="H412" s="40">
        <f t="shared" si="203"/>
        <v>65450</v>
      </c>
      <c r="I412" s="40">
        <v>85000</v>
      </c>
      <c r="J412" s="40">
        <f t="shared" si="205"/>
        <v>16150</v>
      </c>
      <c r="K412" s="40">
        <f t="shared" si="206"/>
        <v>101150</v>
      </c>
      <c r="L412" s="40">
        <v>85000</v>
      </c>
      <c r="M412" s="41">
        <f t="shared" si="207"/>
        <v>16150</v>
      </c>
      <c r="N412" s="41">
        <f t="shared" si="208"/>
        <v>101150</v>
      </c>
      <c r="O412" s="56">
        <v>75000</v>
      </c>
      <c r="P412" s="41">
        <f t="shared" si="209"/>
        <v>14250</v>
      </c>
      <c r="Q412" s="41">
        <f t="shared" si="210"/>
        <v>89250</v>
      </c>
      <c r="R412" s="56">
        <v>95000</v>
      </c>
      <c r="S412" s="56">
        <f t="shared" si="211"/>
        <v>18050</v>
      </c>
      <c r="T412" s="56">
        <f t="shared" si="212"/>
        <v>113050</v>
      </c>
    </row>
    <row r="413" spans="1:20" ht="15" customHeight="1" x14ac:dyDescent="0.3">
      <c r="A413" s="39" t="s">
        <v>1298</v>
      </c>
      <c r="B413" s="21" t="s">
        <v>505</v>
      </c>
      <c r="C413" s="27">
        <v>165000</v>
      </c>
      <c r="D413" s="27">
        <f t="shared" si="201"/>
        <v>31350</v>
      </c>
      <c r="E413" s="27">
        <f t="shared" si="202"/>
        <v>196350</v>
      </c>
      <c r="F413" s="40">
        <v>95000</v>
      </c>
      <c r="G413" s="40">
        <f t="shared" si="204"/>
        <v>18050</v>
      </c>
      <c r="H413" s="40">
        <f t="shared" si="203"/>
        <v>113050</v>
      </c>
      <c r="I413" s="40">
        <v>240000</v>
      </c>
      <c r="J413" s="40">
        <f t="shared" si="205"/>
        <v>45600</v>
      </c>
      <c r="K413" s="40">
        <f t="shared" si="206"/>
        <v>285600</v>
      </c>
      <c r="L413" s="40">
        <v>240000</v>
      </c>
      <c r="M413" s="41">
        <f t="shared" si="207"/>
        <v>45600</v>
      </c>
      <c r="N413" s="41">
        <f t="shared" si="208"/>
        <v>285600</v>
      </c>
      <c r="O413" s="56">
        <v>210000</v>
      </c>
      <c r="P413" s="41">
        <f t="shared" si="209"/>
        <v>39900</v>
      </c>
      <c r="Q413" s="41">
        <f t="shared" si="210"/>
        <v>249900</v>
      </c>
      <c r="R413" s="56">
        <v>420000</v>
      </c>
      <c r="S413" s="56">
        <f t="shared" si="211"/>
        <v>79800</v>
      </c>
      <c r="T413" s="56">
        <f t="shared" si="212"/>
        <v>499800</v>
      </c>
    </row>
    <row r="414" spans="1:20" ht="15" customHeight="1" x14ac:dyDescent="0.3">
      <c r="A414" s="39" t="s">
        <v>1299</v>
      </c>
      <c r="B414" s="21" t="s">
        <v>506</v>
      </c>
      <c r="C414" s="27">
        <v>210000</v>
      </c>
      <c r="D414" s="27">
        <f t="shared" si="201"/>
        <v>39900</v>
      </c>
      <c r="E414" s="27">
        <f t="shared" si="202"/>
        <v>249900</v>
      </c>
      <c r="F414" s="40">
        <v>180000</v>
      </c>
      <c r="G414" s="40">
        <f t="shared" si="204"/>
        <v>34200</v>
      </c>
      <c r="H414" s="40">
        <f t="shared" si="203"/>
        <v>214200</v>
      </c>
      <c r="I414" s="40">
        <v>380000</v>
      </c>
      <c r="J414" s="40">
        <f t="shared" si="205"/>
        <v>72200</v>
      </c>
      <c r="K414" s="40">
        <f t="shared" si="206"/>
        <v>452200</v>
      </c>
      <c r="L414" s="40">
        <v>380000</v>
      </c>
      <c r="M414" s="41">
        <f t="shared" si="207"/>
        <v>72200</v>
      </c>
      <c r="N414" s="41">
        <f t="shared" si="208"/>
        <v>452200</v>
      </c>
      <c r="O414" s="56">
        <v>380000</v>
      </c>
      <c r="P414" s="41">
        <f t="shared" si="209"/>
        <v>72200</v>
      </c>
      <c r="Q414" s="41">
        <f t="shared" si="210"/>
        <v>452200</v>
      </c>
      <c r="R414" s="41">
        <v>380000</v>
      </c>
      <c r="S414" s="56">
        <f t="shared" si="211"/>
        <v>72200</v>
      </c>
      <c r="T414" s="56">
        <f t="shared" si="212"/>
        <v>452200</v>
      </c>
    </row>
    <row r="415" spans="1:20" ht="15" customHeight="1" x14ac:dyDescent="0.3">
      <c r="A415" s="39" t="s">
        <v>1300</v>
      </c>
      <c r="B415" s="21" t="s">
        <v>507</v>
      </c>
      <c r="C415" s="27">
        <v>190000</v>
      </c>
      <c r="D415" s="27">
        <f t="shared" si="201"/>
        <v>36100</v>
      </c>
      <c r="E415" s="27">
        <f t="shared" si="202"/>
        <v>226100</v>
      </c>
      <c r="F415" s="40">
        <v>160000</v>
      </c>
      <c r="G415" s="40">
        <f t="shared" si="204"/>
        <v>30400</v>
      </c>
      <c r="H415" s="40">
        <f t="shared" si="203"/>
        <v>190400</v>
      </c>
      <c r="I415" s="40">
        <v>350000</v>
      </c>
      <c r="J415" s="40">
        <f t="shared" si="205"/>
        <v>66500</v>
      </c>
      <c r="K415" s="40">
        <f t="shared" si="206"/>
        <v>416500</v>
      </c>
      <c r="L415" s="40">
        <v>350000</v>
      </c>
      <c r="M415" s="41">
        <f t="shared" si="207"/>
        <v>66500</v>
      </c>
      <c r="N415" s="41">
        <f t="shared" si="208"/>
        <v>416500</v>
      </c>
      <c r="O415" s="56">
        <v>350000</v>
      </c>
      <c r="P415" s="41">
        <f t="shared" si="209"/>
        <v>66500</v>
      </c>
      <c r="Q415" s="41">
        <f t="shared" si="210"/>
        <v>416500</v>
      </c>
      <c r="R415" s="41">
        <v>350000</v>
      </c>
      <c r="S415" s="56">
        <f t="shared" si="211"/>
        <v>66500</v>
      </c>
      <c r="T415" s="56">
        <f t="shared" si="212"/>
        <v>416500</v>
      </c>
    </row>
    <row r="416" spans="1:20" ht="15" customHeight="1" x14ac:dyDescent="0.3">
      <c r="A416" s="39" t="s">
        <v>1301</v>
      </c>
      <c r="B416" s="21" t="s">
        <v>508</v>
      </c>
      <c r="C416" s="27">
        <v>65000</v>
      </c>
      <c r="D416" s="27">
        <f t="shared" si="201"/>
        <v>12350</v>
      </c>
      <c r="E416" s="27">
        <f t="shared" si="202"/>
        <v>77350</v>
      </c>
      <c r="F416" s="40">
        <v>65000</v>
      </c>
      <c r="G416" s="40">
        <f t="shared" si="204"/>
        <v>12350</v>
      </c>
      <c r="H416" s="40">
        <f t="shared" si="203"/>
        <v>77350</v>
      </c>
      <c r="I416" s="40">
        <v>125000</v>
      </c>
      <c r="J416" s="40">
        <f t="shared" si="205"/>
        <v>23750</v>
      </c>
      <c r="K416" s="40">
        <f t="shared" si="206"/>
        <v>148750</v>
      </c>
      <c r="L416" s="40">
        <v>125000</v>
      </c>
      <c r="M416" s="41">
        <f t="shared" si="207"/>
        <v>23750</v>
      </c>
      <c r="N416" s="41">
        <f t="shared" si="208"/>
        <v>148750</v>
      </c>
      <c r="O416" s="56">
        <v>90000</v>
      </c>
      <c r="P416" s="41">
        <f t="shared" si="209"/>
        <v>17100</v>
      </c>
      <c r="Q416" s="41">
        <f t="shared" si="210"/>
        <v>107100</v>
      </c>
      <c r="R416" s="41">
        <v>165000</v>
      </c>
      <c r="S416" s="56">
        <f t="shared" si="211"/>
        <v>31350</v>
      </c>
      <c r="T416" s="56">
        <f t="shared" si="212"/>
        <v>196350</v>
      </c>
    </row>
    <row r="417" spans="1:20" ht="15" customHeight="1" x14ac:dyDescent="0.3">
      <c r="A417" s="39" t="s">
        <v>1302</v>
      </c>
      <c r="B417" s="21" t="s">
        <v>509</v>
      </c>
      <c r="C417" s="27">
        <v>45000</v>
      </c>
      <c r="D417" s="27">
        <f t="shared" si="201"/>
        <v>8550</v>
      </c>
      <c r="E417" s="27">
        <f t="shared" si="202"/>
        <v>53550</v>
      </c>
      <c r="F417" s="40">
        <v>45000</v>
      </c>
      <c r="G417" s="40">
        <f t="shared" si="204"/>
        <v>8550</v>
      </c>
      <c r="H417" s="40">
        <f t="shared" si="203"/>
        <v>53550</v>
      </c>
      <c r="I417" s="40">
        <v>72000</v>
      </c>
      <c r="J417" s="40">
        <f t="shared" si="205"/>
        <v>13680</v>
      </c>
      <c r="K417" s="40">
        <f t="shared" si="206"/>
        <v>85680</v>
      </c>
      <c r="L417" s="40">
        <v>72000</v>
      </c>
      <c r="M417" s="41">
        <f t="shared" si="207"/>
        <v>13680</v>
      </c>
      <c r="N417" s="41">
        <f t="shared" si="208"/>
        <v>85680</v>
      </c>
      <c r="O417" s="56">
        <v>60000</v>
      </c>
      <c r="P417" s="41">
        <f t="shared" si="209"/>
        <v>11400</v>
      </c>
      <c r="Q417" s="41">
        <f t="shared" si="210"/>
        <v>71400</v>
      </c>
      <c r="R417" s="41">
        <v>85000</v>
      </c>
      <c r="S417" s="56">
        <f t="shared" si="211"/>
        <v>16150</v>
      </c>
      <c r="T417" s="56">
        <f t="shared" si="212"/>
        <v>101150</v>
      </c>
    </row>
    <row r="418" spans="1:20" ht="15" customHeight="1" x14ac:dyDescent="0.3">
      <c r="A418" s="39" t="s">
        <v>1303</v>
      </c>
      <c r="B418" s="21" t="s">
        <v>1156</v>
      </c>
      <c r="C418" s="27">
        <v>170000</v>
      </c>
      <c r="D418" s="27">
        <f t="shared" si="201"/>
        <v>32300</v>
      </c>
      <c r="E418" s="27">
        <f t="shared" si="202"/>
        <v>202300</v>
      </c>
      <c r="F418" s="40">
        <v>90000</v>
      </c>
      <c r="G418" s="40">
        <f t="shared" ref="G418:G429" si="213">F418*19%</f>
        <v>17100</v>
      </c>
      <c r="H418" s="40">
        <f t="shared" ref="H418:H429" si="214">G418+F418</f>
        <v>107100</v>
      </c>
      <c r="I418" s="40">
        <v>240000</v>
      </c>
      <c r="J418" s="40">
        <f t="shared" si="205"/>
        <v>45600</v>
      </c>
      <c r="K418" s="40">
        <f t="shared" si="206"/>
        <v>285600</v>
      </c>
      <c r="L418" s="86">
        <v>260000</v>
      </c>
      <c r="M418" s="41">
        <f t="shared" ref="M418:M429" si="215">L418*19%</f>
        <v>49400</v>
      </c>
      <c r="N418" s="41">
        <f t="shared" ref="N418:N429" si="216">M418+L418</f>
        <v>309400</v>
      </c>
      <c r="O418" s="56">
        <v>125000</v>
      </c>
      <c r="P418" s="41">
        <f t="shared" ref="P418:P429" si="217">O418*19%</f>
        <v>23750</v>
      </c>
      <c r="Q418" s="41">
        <f t="shared" ref="Q418:Q429" si="218">P418+O418</f>
        <v>148750</v>
      </c>
      <c r="R418" s="56">
        <v>310000</v>
      </c>
      <c r="S418" s="56">
        <f t="shared" ref="S418:S429" si="219">R418*19%</f>
        <v>58900</v>
      </c>
      <c r="T418" s="56">
        <f t="shared" ref="T418:T429" si="220">S418+R418</f>
        <v>368900</v>
      </c>
    </row>
    <row r="419" spans="1:20" ht="15" customHeight="1" x14ac:dyDescent="0.3">
      <c r="A419" s="39" t="s">
        <v>1304</v>
      </c>
      <c r="B419" s="21" t="s">
        <v>511</v>
      </c>
      <c r="C419" s="27">
        <v>96000</v>
      </c>
      <c r="D419" s="27">
        <f t="shared" si="201"/>
        <v>18240</v>
      </c>
      <c r="E419" s="27">
        <f t="shared" si="202"/>
        <v>114240</v>
      </c>
      <c r="F419" s="40">
        <v>96000</v>
      </c>
      <c r="G419" s="40">
        <f t="shared" si="213"/>
        <v>18240</v>
      </c>
      <c r="H419" s="40">
        <f t="shared" si="214"/>
        <v>114240</v>
      </c>
      <c r="I419" s="40">
        <v>115000</v>
      </c>
      <c r="J419" s="40">
        <f t="shared" si="205"/>
        <v>21850</v>
      </c>
      <c r="K419" s="40">
        <f t="shared" si="206"/>
        <v>136850</v>
      </c>
      <c r="L419" s="86">
        <v>115000</v>
      </c>
      <c r="M419" s="41">
        <f t="shared" si="215"/>
        <v>21850</v>
      </c>
      <c r="N419" s="41">
        <f t="shared" si="216"/>
        <v>136850</v>
      </c>
      <c r="O419" s="56">
        <v>90000</v>
      </c>
      <c r="P419" s="41">
        <f t="shared" si="217"/>
        <v>17100</v>
      </c>
      <c r="Q419" s="41">
        <f t="shared" si="218"/>
        <v>107100</v>
      </c>
      <c r="R419" s="56">
        <v>135000</v>
      </c>
      <c r="S419" s="56">
        <f t="shared" si="219"/>
        <v>25650</v>
      </c>
      <c r="T419" s="56">
        <f t="shared" si="220"/>
        <v>160650</v>
      </c>
    </row>
    <row r="420" spans="1:20" ht="15" customHeight="1" x14ac:dyDescent="0.3">
      <c r="A420" s="39" t="s">
        <v>1305</v>
      </c>
      <c r="B420" s="21" t="s">
        <v>1505</v>
      </c>
      <c r="C420" s="27">
        <v>123000</v>
      </c>
      <c r="D420" s="27">
        <f t="shared" si="201"/>
        <v>23370</v>
      </c>
      <c r="E420" s="27">
        <f t="shared" si="202"/>
        <v>146370</v>
      </c>
      <c r="F420" s="40">
        <v>123000</v>
      </c>
      <c r="G420" s="40">
        <f t="shared" si="213"/>
        <v>23370</v>
      </c>
      <c r="H420" s="40">
        <f t="shared" si="214"/>
        <v>146370</v>
      </c>
      <c r="I420" s="40">
        <v>253000</v>
      </c>
      <c r="J420" s="40">
        <f t="shared" si="205"/>
        <v>48070</v>
      </c>
      <c r="K420" s="40">
        <f t="shared" si="206"/>
        <v>301070</v>
      </c>
      <c r="L420" s="86">
        <v>168000</v>
      </c>
      <c r="M420" s="41">
        <f t="shared" si="215"/>
        <v>31920</v>
      </c>
      <c r="N420" s="41">
        <f t="shared" si="216"/>
        <v>199920</v>
      </c>
      <c r="O420" s="56">
        <v>88000</v>
      </c>
      <c r="P420" s="41">
        <f t="shared" si="217"/>
        <v>16720</v>
      </c>
      <c r="Q420" s="41">
        <f t="shared" si="218"/>
        <v>104720</v>
      </c>
      <c r="R420" s="56">
        <v>193000</v>
      </c>
      <c r="S420" s="56">
        <f t="shared" si="219"/>
        <v>36670</v>
      </c>
      <c r="T420" s="56">
        <f t="shared" si="220"/>
        <v>229670</v>
      </c>
    </row>
    <row r="421" spans="1:20" ht="15" customHeight="1" x14ac:dyDescent="0.3">
      <c r="A421" s="39" t="s">
        <v>1306</v>
      </c>
      <c r="B421" s="21" t="s">
        <v>513</v>
      </c>
      <c r="C421" s="27">
        <v>115000</v>
      </c>
      <c r="D421" s="27">
        <f t="shared" si="201"/>
        <v>21850</v>
      </c>
      <c r="E421" s="27">
        <f t="shared" si="202"/>
        <v>136850</v>
      </c>
      <c r="F421" s="40">
        <v>97000</v>
      </c>
      <c r="G421" s="40">
        <f t="shared" si="213"/>
        <v>18430</v>
      </c>
      <c r="H421" s="40">
        <f t="shared" si="214"/>
        <v>115430</v>
      </c>
      <c r="I421" s="40">
        <v>360000</v>
      </c>
      <c r="J421" s="40">
        <f t="shared" si="205"/>
        <v>68400</v>
      </c>
      <c r="K421" s="40">
        <f t="shared" si="206"/>
        <v>428400</v>
      </c>
      <c r="L421" s="86">
        <v>390000</v>
      </c>
      <c r="M421" s="41">
        <f t="shared" si="215"/>
        <v>74100</v>
      </c>
      <c r="N421" s="41">
        <f t="shared" si="216"/>
        <v>464100</v>
      </c>
      <c r="O421" s="56">
        <v>320000</v>
      </c>
      <c r="P421" s="41">
        <f t="shared" si="217"/>
        <v>60800</v>
      </c>
      <c r="Q421" s="41">
        <f t="shared" si="218"/>
        <v>380800</v>
      </c>
      <c r="R421" s="56">
        <v>460000</v>
      </c>
      <c r="S421" s="56">
        <f t="shared" si="219"/>
        <v>87400</v>
      </c>
      <c r="T421" s="56">
        <f t="shared" si="220"/>
        <v>547400</v>
      </c>
    </row>
    <row r="422" spans="1:20" ht="15" customHeight="1" x14ac:dyDescent="0.3">
      <c r="A422" s="39" t="s">
        <v>1307</v>
      </c>
      <c r="B422" s="21" t="s">
        <v>1544</v>
      </c>
      <c r="C422" s="27">
        <v>48000</v>
      </c>
      <c r="D422" s="27">
        <f t="shared" si="201"/>
        <v>9120</v>
      </c>
      <c r="E422" s="27">
        <f t="shared" si="202"/>
        <v>57120</v>
      </c>
      <c r="F422" s="40">
        <v>52000</v>
      </c>
      <c r="G422" s="40">
        <f t="shared" si="213"/>
        <v>9880</v>
      </c>
      <c r="H422" s="40">
        <f t="shared" si="214"/>
        <v>61880</v>
      </c>
      <c r="I422" s="40">
        <v>68000</v>
      </c>
      <c r="J422" s="40">
        <f t="shared" si="205"/>
        <v>12920</v>
      </c>
      <c r="K422" s="40">
        <f t="shared" si="206"/>
        <v>80920</v>
      </c>
      <c r="L422" s="86">
        <v>71000</v>
      </c>
      <c r="M422" s="41">
        <f t="shared" si="215"/>
        <v>13490</v>
      </c>
      <c r="N422" s="41">
        <f t="shared" si="216"/>
        <v>84490</v>
      </c>
      <c r="O422" s="56">
        <v>75000</v>
      </c>
      <c r="P422" s="41">
        <f t="shared" si="217"/>
        <v>14250</v>
      </c>
      <c r="Q422" s="41">
        <f t="shared" si="218"/>
        <v>89250</v>
      </c>
      <c r="R422" s="56">
        <v>78000</v>
      </c>
      <c r="S422" s="56">
        <f t="shared" si="219"/>
        <v>14820</v>
      </c>
      <c r="T422" s="56">
        <f t="shared" si="220"/>
        <v>92820</v>
      </c>
    </row>
    <row r="423" spans="1:20" ht="15" customHeight="1" x14ac:dyDescent="0.3">
      <c r="A423" s="39" t="s">
        <v>1308</v>
      </c>
      <c r="B423" s="21" t="s">
        <v>1459</v>
      </c>
      <c r="C423" s="27">
        <v>310000</v>
      </c>
      <c r="D423" s="27">
        <f t="shared" si="201"/>
        <v>58900</v>
      </c>
      <c r="E423" s="27">
        <f t="shared" si="202"/>
        <v>368900</v>
      </c>
      <c r="F423" s="40">
        <v>280000</v>
      </c>
      <c r="G423" s="40">
        <f t="shared" si="213"/>
        <v>53200</v>
      </c>
      <c r="H423" s="40">
        <f t="shared" si="214"/>
        <v>333200</v>
      </c>
      <c r="I423" s="40">
        <v>530000</v>
      </c>
      <c r="J423" s="40">
        <f t="shared" si="205"/>
        <v>100700</v>
      </c>
      <c r="K423" s="40">
        <f t="shared" si="206"/>
        <v>630700</v>
      </c>
      <c r="L423" s="86">
        <v>510000</v>
      </c>
      <c r="M423" s="41">
        <f t="shared" si="215"/>
        <v>96900</v>
      </c>
      <c r="N423" s="41">
        <f t="shared" si="216"/>
        <v>606900</v>
      </c>
      <c r="O423" s="56">
        <v>340000</v>
      </c>
      <c r="P423" s="41">
        <f t="shared" si="217"/>
        <v>64600</v>
      </c>
      <c r="Q423" s="41">
        <f t="shared" si="218"/>
        <v>404600</v>
      </c>
      <c r="R423" s="56">
        <v>420000</v>
      </c>
      <c r="S423" s="56">
        <f t="shared" si="219"/>
        <v>79800</v>
      </c>
      <c r="T423" s="56">
        <f t="shared" si="220"/>
        <v>499800</v>
      </c>
    </row>
    <row r="424" spans="1:20" ht="15" customHeight="1" x14ac:dyDescent="0.3">
      <c r="A424" s="39" t="s">
        <v>1309</v>
      </c>
      <c r="B424" s="21" t="s">
        <v>515</v>
      </c>
      <c r="C424" s="27">
        <v>260000</v>
      </c>
      <c r="D424" s="27">
        <f t="shared" si="201"/>
        <v>49400</v>
      </c>
      <c r="E424" s="27">
        <f t="shared" si="202"/>
        <v>309400</v>
      </c>
      <c r="F424" s="40">
        <v>241000</v>
      </c>
      <c r="G424" s="40">
        <f t="shared" si="213"/>
        <v>45790</v>
      </c>
      <c r="H424" s="40">
        <f t="shared" si="214"/>
        <v>286790</v>
      </c>
      <c r="I424" s="40">
        <v>535000</v>
      </c>
      <c r="J424" s="40">
        <f t="shared" si="205"/>
        <v>101650</v>
      </c>
      <c r="K424" s="40">
        <f t="shared" si="206"/>
        <v>636650</v>
      </c>
      <c r="L424" s="86">
        <v>980000</v>
      </c>
      <c r="M424" s="41">
        <f t="shared" si="215"/>
        <v>186200</v>
      </c>
      <c r="N424" s="41">
        <f t="shared" si="216"/>
        <v>1166200</v>
      </c>
      <c r="O424" s="56">
        <v>310000</v>
      </c>
      <c r="P424" s="41">
        <f t="shared" si="217"/>
        <v>58900</v>
      </c>
      <c r="Q424" s="41">
        <f t="shared" si="218"/>
        <v>368900</v>
      </c>
      <c r="R424" s="56">
        <v>1150000</v>
      </c>
      <c r="S424" s="56">
        <f t="shared" si="219"/>
        <v>218500</v>
      </c>
      <c r="T424" s="56">
        <f t="shared" si="220"/>
        <v>1368500</v>
      </c>
    </row>
    <row r="425" spans="1:20" ht="15" customHeight="1" x14ac:dyDescent="0.3">
      <c r="A425" s="39" t="s">
        <v>1310</v>
      </c>
      <c r="B425" s="21" t="s">
        <v>1061</v>
      </c>
      <c r="C425" s="27">
        <v>18000</v>
      </c>
      <c r="D425" s="27">
        <f t="shared" si="201"/>
        <v>3420</v>
      </c>
      <c r="E425" s="27">
        <f t="shared" si="202"/>
        <v>21420</v>
      </c>
      <c r="F425" s="40">
        <v>15000</v>
      </c>
      <c r="G425" s="40">
        <f t="shared" si="213"/>
        <v>2850</v>
      </c>
      <c r="H425" s="40">
        <f t="shared" si="214"/>
        <v>17850</v>
      </c>
      <c r="I425" s="40">
        <v>18000</v>
      </c>
      <c r="J425" s="40">
        <f>I425*19%</f>
        <v>3420</v>
      </c>
      <c r="K425" s="40">
        <f>J425+I425</f>
        <v>21420</v>
      </c>
      <c r="L425" s="40">
        <v>18000</v>
      </c>
      <c r="M425" s="41">
        <f t="shared" si="215"/>
        <v>3420</v>
      </c>
      <c r="N425" s="41">
        <f t="shared" si="216"/>
        <v>21420</v>
      </c>
      <c r="O425" s="40">
        <v>18000</v>
      </c>
      <c r="P425" s="56">
        <f t="shared" si="217"/>
        <v>3420</v>
      </c>
      <c r="Q425" s="56">
        <f t="shared" si="218"/>
        <v>21420</v>
      </c>
      <c r="R425" s="41">
        <v>18000</v>
      </c>
      <c r="S425" s="56">
        <f t="shared" si="219"/>
        <v>3420</v>
      </c>
      <c r="T425" s="56">
        <f t="shared" si="220"/>
        <v>21420</v>
      </c>
    </row>
    <row r="426" spans="1:20" ht="15" customHeight="1" x14ac:dyDescent="0.3">
      <c r="A426" s="39" t="s">
        <v>1311</v>
      </c>
      <c r="B426" s="21" t="s">
        <v>1060</v>
      </c>
      <c r="C426" s="27">
        <v>18000</v>
      </c>
      <c r="D426" s="27">
        <f>+C426*19%</f>
        <v>3420</v>
      </c>
      <c r="E426" s="27">
        <f>+C426+D426</f>
        <v>21420</v>
      </c>
      <c r="F426" s="40">
        <v>15000</v>
      </c>
      <c r="G426" s="40">
        <f t="shared" si="213"/>
        <v>2850</v>
      </c>
      <c r="H426" s="40">
        <f t="shared" si="214"/>
        <v>17850</v>
      </c>
      <c r="I426" s="40">
        <v>18000</v>
      </c>
      <c r="J426" s="40">
        <f>I426*19%</f>
        <v>3420</v>
      </c>
      <c r="K426" s="40">
        <f>J426+I426</f>
        <v>21420</v>
      </c>
      <c r="L426" s="40">
        <v>18000</v>
      </c>
      <c r="M426" s="41">
        <f t="shared" si="215"/>
        <v>3420</v>
      </c>
      <c r="N426" s="41">
        <f t="shared" si="216"/>
        <v>21420</v>
      </c>
      <c r="O426" s="40">
        <v>18000</v>
      </c>
      <c r="P426" s="56">
        <f t="shared" si="217"/>
        <v>3420</v>
      </c>
      <c r="Q426" s="56">
        <f t="shared" si="218"/>
        <v>21420</v>
      </c>
      <c r="R426" s="41">
        <v>18000</v>
      </c>
      <c r="S426" s="56">
        <f t="shared" si="219"/>
        <v>3420</v>
      </c>
      <c r="T426" s="56">
        <f t="shared" si="220"/>
        <v>21420</v>
      </c>
    </row>
    <row r="427" spans="1:20" ht="15" customHeight="1" x14ac:dyDescent="0.3">
      <c r="A427" s="39" t="s">
        <v>1312</v>
      </c>
      <c r="B427" s="21" t="s">
        <v>519</v>
      </c>
      <c r="C427" s="27">
        <v>260000</v>
      </c>
      <c r="D427" s="27">
        <f t="shared" si="201"/>
        <v>49400</v>
      </c>
      <c r="E427" s="27">
        <f t="shared" si="202"/>
        <v>309400</v>
      </c>
      <c r="F427" s="40">
        <v>220000</v>
      </c>
      <c r="G427" s="40">
        <f t="shared" si="213"/>
        <v>41800</v>
      </c>
      <c r="H427" s="40">
        <f t="shared" si="214"/>
        <v>261800</v>
      </c>
      <c r="I427" s="40">
        <v>420000</v>
      </c>
      <c r="J427" s="40">
        <f>I427*19%</f>
        <v>79800</v>
      </c>
      <c r="K427" s="40">
        <f>J427+I427</f>
        <v>499800</v>
      </c>
      <c r="L427" s="86">
        <v>440000</v>
      </c>
      <c r="M427" s="41">
        <f t="shared" si="215"/>
        <v>83600</v>
      </c>
      <c r="N427" s="41">
        <f t="shared" si="216"/>
        <v>523600</v>
      </c>
      <c r="O427" s="56">
        <v>480000</v>
      </c>
      <c r="P427" s="56">
        <f t="shared" si="217"/>
        <v>91200</v>
      </c>
      <c r="Q427" s="56">
        <f t="shared" si="218"/>
        <v>571200</v>
      </c>
      <c r="R427" s="56">
        <v>1940000</v>
      </c>
      <c r="S427" s="56">
        <f t="shared" si="219"/>
        <v>368600</v>
      </c>
      <c r="T427" s="56">
        <f t="shared" si="220"/>
        <v>2308600</v>
      </c>
    </row>
    <row r="428" spans="1:20" ht="15" customHeight="1" x14ac:dyDescent="0.3">
      <c r="A428" s="39" t="s">
        <v>1313</v>
      </c>
      <c r="B428" s="21" t="s">
        <v>520</v>
      </c>
      <c r="C428" s="27">
        <v>77000</v>
      </c>
      <c r="D428" s="27">
        <f t="shared" si="201"/>
        <v>14630</v>
      </c>
      <c r="E428" s="27">
        <f t="shared" si="202"/>
        <v>91630</v>
      </c>
      <c r="F428" s="40">
        <v>77000</v>
      </c>
      <c r="G428" s="40">
        <f t="shared" si="213"/>
        <v>14630</v>
      </c>
      <c r="H428" s="40">
        <f t="shared" si="214"/>
        <v>91630</v>
      </c>
      <c r="I428" s="40">
        <v>77000</v>
      </c>
      <c r="J428" s="40">
        <f>I428*19%</f>
        <v>14630</v>
      </c>
      <c r="K428" s="40">
        <f>J428+I428</f>
        <v>91630</v>
      </c>
      <c r="L428" s="86">
        <v>77000</v>
      </c>
      <c r="M428" s="41">
        <f t="shared" si="215"/>
        <v>14630</v>
      </c>
      <c r="N428" s="41">
        <f t="shared" si="216"/>
        <v>91630</v>
      </c>
      <c r="O428" s="56">
        <v>77000</v>
      </c>
      <c r="P428" s="56">
        <f t="shared" si="217"/>
        <v>14630</v>
      </c>
      <c r="Q428" s="56">
        <f t="shared" si="218"/>
        <v>91630</v>
      </c>
      <c r="R428" s="56">
        <v>77000</v>
      </c>
      <c r="S428" s="88">
        <f t="shared" si="219"/>
        <v>14630</v>
      </c>
      <c r="T428" s="56">
        <f t="shared" si="220"/>
        <v>91630</v>
      </c>
    </row>
    <row r="429" spans="1:20" ht="15" customHeight="1" x14ac:dyDescent="0.3">
      <c r="A429" s="39" t="s">
        <v>1314</v>
      </c>
      <c r="B429" s="21" t="s">
        <v>521</v>
      </c>
      <c r="C429" s="27">
        <v>150000</v>
      </c>
      <c r="D429" s="27">
        <f t="shared" si="201"/>
        <v>28500</v>
      </c>
      <c r="E429" s="27">
        <f t="shared" si="202"/>
        <v>178500</v>
      </c>
      <c r="F429" s="40">
        <v>120000</v>
      </c>
      <c r="G429" s="40">
        <f t="shared" si="213"/>
        <v>22800</v>
      </c>
      <c r="H429" s="40">
        <f t="shared" si="214"/>
        <v>142800</v>
      </c>
      <c r="I429" s="40">
        <v>461000</v>
      </c>
      <c r="J429" s="40">
        <f>I429*19%</f>
        <v>87590</v>
      </c>
      <c r="K429" s="40">
        <f>J429+I429</f>
        <v>548590</v>
      </c>
      <c r="L429" s="86">
        <v>470000</v>
      </c>
      <c r="M429" s="41">
        <f t="shared" si="215"/>
        <v>89300</v>
      </c>
      <c r="N429" s="41">
        <f t="shared" si="216"/>
        <v>559300</v>
      </c>
      <c r="O429" s="56">
        <v>390000</v>
      </c>
      <c r="P429" s="56">
        <f t="shared" si="217"/>
        <v>74100</v>
      </c>
      <c r="Q429" s="56">
        <f t="shared" si="218"/>
        <v>464100</v>
      </c>
      <c r="R429" s="56">
        <v>640000</v>
      </c>
      <c r="S429" s="88">
        <f t="shared" si="219"/>
        <v>121600</v>
      </c>
      <c r="T429" s="56">
        <f t="shared" si="220"/>
        <v>761600</v>
      </c>
    </row>
    <row r="430" spans="1:20" ht="18.75" customHeight="1" x14ac:dyDescent="0.3">
      <c r="A430" s="117">
        <v>12</v>
      </c>
      <c r="B430" s="118" t="s">
        <v>195</v>
      </c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1"/>
    </row>
    <row r="431" spans="1:20" ht="15" customHeight="1" x14ac:dyDescent="0.3">
      <c r="A431" s="39" t="s">
        <v>915</v>
      </c>
      <c r="B431" s="21" t="s">
        <v>522</v>
      </c>
      <c r="C431" s="27">
        <v>65000</v>
      </c>
      <c r="D431" s="27">
        <f t="shared" si="201"/>
        <v>12350</v>
      </c>
      <c r="E431" s="27">
        <f t="shared" si="202"/>
        <v>77350</v>
      </c>
      <c r="F431" s="40">
        <v>45000</v>
      </c>
      <c r="G431" s="40">
        <f t="shared" ref="G431:G439" si="221">F431*19%</f>
        <v>8550</v>
      </c>
      <c r="H431" s="40">
        <f t="shared" ref="H431:H439" si="222">G431+F431</f>
        <v>53550</v>
      </c>
      <c r="I431" s="40">
        <v>65000</v>
      </c>
      <c r="J431" s="40">
        <f t="shared" ref="J431:J441" si="223">I431*19%</f>
        <v>12350</v>
      </c>
      <c r="K431" s="40">
        <f t="shared" ref="K431:K441" si="224">J431+I431</f>
        <v>77350</v>
      </c>
      <c r="L431" s="86">
        <v>68000</v>
      </c>
      <c r="M431" s="41">
        <f>L431*19%</f>
        <v>12920</v>
      </c>
      <c r="N431" s="41">
        <f>M431+L431</f>
        <v>80920</v>
      </c>
      <c r="O431" s="40">
        <v>55000</v>
      </c>
      <c r="P431" s="56">
        <f>O431*19%</f>
        <v>10450</v>
      </c>
      <c r="Q431" s="56">
        <f>P431+O431</f>
        <v>65450</v>
      </c>
      <c r="R431" s="56">
        <v>85000</v>
      </c>
      <c r="S431" s="88">
        <f>R431*19%</f>
        <v>16150</v>
      </c>
      <c r="T431" s="56">
        <f>S431+R431</f>
        <v>101150</v>
      </c>
    </row>
    <row r="432" spans="1:20" ht="15" customHeight="1" x14ac:dyDescent="0.3">
      <c r="A432" s="39" t="s">
        <v>916</v>
      </c>
      <c r="B432" s="21" t="s">
        <v>523</v>
      </c>
      <c r="C432" s="27">
        <v>520000</v>
      </c>
      <c r="D432" s="27">
        <f t="shared" si="201"/>
        <v>98800</v>
      </c>
      <c r="E432" s="27">
        <f t="shared" si="202"/>
        <v>618800</v>
      </c>
      <c r="F432" s="40">
        <v>490000</v>
      </c>
      <c r="G432" s="40">
        <f t="shared" si="221"/>
        <v>93100</v>
      </c>
      <c r="H432" s="40">
        <f t="shared" si="222"/>
        <v>583100</v>
      </c>
      <c r="I432" s="40">
        <v>840000</v>
      </c>
      <c r="J432" s="40">
        <f t="shared" si="223"/>
        <v>159600</v>
      </c>
      <c r="K432" s="40">
        <f t="shared" si="224"/>
        <v>999600</v>
      </c>
      <c r="L432" s="86">
        <v>1150000</v>
      </c>
      <c r="M432" s="41">
        <f t="shared" ref="M432:M441" si="225">L432*19%</f>
        <v>218500</v>
      </c>
      <c r="N432" s="41">
        <f t="shared" ref="N432:N441" si="226">M432+L432</f>
        <v>1368500</v>
      </c>
      <c r="O432" s="40">
        <v>740000</v>
      </c>
      <c r="P432" s="56">
        <f t="shared" ref="P432:P442" si="227">O432*19%</f>
        <v>140600</v>
      </c>
      <c r="Q432" s="56">
        <f t="shared" ref="Q432:Q442" si="228">P432+O432</f>
        <v>880600</v>
      </c>
      <c r="R432" s="56">
        <v>1430000</v>
      </c>
      <c r="S432" s="88">
        <f t="shared" ref="S432:S442" si="229">R432*19%</f>
        <v>271700</v>
      </c>
      <c r="T432" s="56">
        <f t="shared" ref="T432:T442" si="230">S432+R432</f>
        <v>1701700</v>
      </c>
    </row>
    <row r="433" spans="1:20" ht="15" customHeight="1" x14ac:dyDescent="0.3">
      <c r="A433" s="39" t="s">
        <v>917</v>
      </c>
      <c r="B433" s="21" t="s">
        <v>524</v>
      </c>
      <c r="C433" s="27">
        <v>1510000</v>
      </c>
      <c r="D433" s="27">
        <f t="shared" si="201"/>
        <v>286900</v>
      </c>
      <c r="E433" s="27">
        <f t="shared" si="202"/>
        <v>1796900</v>
      </c>
      <c r="F433" s="40">
        <v>1450000</v>
      </c>
      <c r="G433" s="40">
        <f t="shared" si="221"/>
        <v>275500</v>
      </c>
      <c r="H433" s="40">
        <f t="shared" si="222"/>
        <v>1725500</v>
      </c>
      <c r="I433" s="40">
        <v>1826000</v>
      </c>
      <c r="J433" s="40">
        <f t="shared" si="223"/>
        <v>346940</v>
      </c>
      <c r="K433" s="40">
        <f t="shared" si="224"/>
        <v>2172940</v>
      </c>
      <c r="L433" s="86">
        <v>2130000</v>
      </c>
      <c r="M433" s="41">
        <f t="shared" si="225"/>
        <v>404700</v>
      </c>
      <c r="N433" s="41">
        <f t="shared" si="226"/>
        <v>2534700</v>
      </c>
      <c r="O433" s="40">
        <v>1940000</v>
      </c>
      <c r="P433" s="56">
        <f t="shared" si="227"/>
        <v>368600</v>
      </c>
      <c r="Q433" s="56">
        <f t="shared" si="228"/>
        <v>2308600</v>
      </c>
      <c r="R433" s="56">
        <v>4650000</v>
      </c>
      <c r="S433" s="56">
        <f t="shared" si="229"/>
        <v>883500</v>
      </c>
      <c r="T433" s="56">
        <f t="shared" si="230"/>
        <v>5533500</v>
      </c>
    </row>
    <row r="434" spans="1:20" ht="15" customHeight="1" x14ac:dyDescent="0.3">
      <c r="A434" s="39" t="s">
        <v>918</v>
      </c>
      <c r="B434" s="21" t="s">
        <v>525</v>
      </c>
      <c r="C434" s="27">
        <v>160000</v>
      </c>
      <c r="D434" s="27">
        <f t="shared" si="201"/>
        <v>30400</v>
      </c>
      <c r="E434" s="27">
        <f t="shared" si="202"/>
        <v>190400</v>
      </c>
      <c r="F434" s="40">
        <v>144000</v>
      </c>
      <c r="G434" s="40">
        <f t="shared" si="221"/>
        <v>27360</v>
      </c>
      <c r="H434" s="40">
        <f t="shared" si="222"/>
        <v>171360</v>
      </c>
      <c r="I434" s="40">
        <v>144000</v>
      </c>
      <c r="J434" s="40">
        <f t="shared" si="223"/>
        <v>27360</v>
      </c>
      <c r="K434" s="40">
        <f t="shared" si="224"/>
        <v>171360</v>
      </c>
      <c r="L434" s="86">
        <v>185000</v>
      </c>
      <c r="M434" s="41">
        <f t="shared" si="225"/>
        <v>35150</v>
      </c>
      <c r="N434" s="41">
        <f t="shared" si="226"/>
        <v>220150</v>
      </c>
      <c r="O434" s="40">
        <v>175000</v>
      </c>
      <c r="P434" s="56">
        <f t="shared" si="227"/>
        <v>33250</v>
      </c>
      <c r="Q434" s="56">
        <f t="shared" si="228"/>
        <v>208250</v>
      </c>
      <c r="R434" s="56">
        <v>195000</v>
      </c>
      <c r="S434" s="56">
        <f t="shared" si="229"/>
        <v>37050</v>
      </c>
      <c r="T434" s="56">
        <f t="shared" si="230"/>
        <v>232050</v>
      </c>
    </row>
    <row r="435" spans="1:20" ht="15" customHeight="1" x14ac:dyDescent="0.3">
      <c r="A435" s="39" t="s">
        <v>919</v>
      </c>
      <c r="B435" s="21" t="s">
        <v>526</v>
      </c>
      <c r="C435" s="27">
        <v>115000</v>
      </c>
      <c r="D435" s="27">
        <f t="shared" si="201"/>
        <v>21850</v>
      </c>
      <c r="E435" s="27">
        <f t="shared" si="202"/>
        <v>136850</v>
      </c>
      <c r="F435" s="40">
        <v>115000</v>
      </c>
      <c r="G435" s="40">
        <f t="shared" si="221"/>
        <v>21850</v>
      </c>
      <c r="H435" s="40">
        <f t="shared" si="222"/>
        <v>136850</v>
      </c>
      <c r="I435" s="40">
        <v>346000</v>
      </c>
      <c r="J435" s="40">
        <f t="shared" si="223"/>
        <v>65740</v>
      </c>
      <c r="K435" s="40">
        <f t="shared" si="224"/>
        <v>411740</v>
      </c>
      <c r="L435" s="86">
        <v>356000</v>
      </c>
      <c r="M435" s="41">
        <f t="shared" si="225"/>
        <v>67640</v>
      </c>
      <c r="N435" s="41">
        <f t="shared" si="226"/>
        <v>423640</v>
      </c>
      <c r="O435" s="40">
        <v>340000</v>
      </c>
      <c r="P435" s="56">
        <f t="shared" si="227"/>
        <v>64600</v>
      </c>
      <c r="Q435" s="56">
        <f t="shared" si="228"/>
        <v>404600</v>
      </c>
      <c r="R435" s="56">
        <v>390000</v>
      </c>
      <c r="S435" s="56">
        <f t="shared" si="229"/>
        <v>74100</v>
      </c>
      <c r="T435" s="56">
        <f t="shared" si="230"/>
        <v>464100</v>
      </c>
    </row>
    <row r="436" spans="1:20" ht="15" customHeight="1" x14ac:dyDescent="0.3">
      <c r="A436" s="39" t="s">
        <v>920</v>
      </c>
      <c r="B436" s="21" t="s">
        <v>527</v>
      </c>
      <c r="C436" s="27">
        <v>125000</v>
      </c>
      <c r="D436" s="27">
        <f t="shared" si="201"/>
        <v>23750</v>
      </c>
      <c r="E436" s="27">
        <f t="shared" si="202"/>
        <v>148750</v>
      </c>
      <c r="F436" s="40">
        <v>98000</v>
      </c>
      <c r="G436" s="40">
        <f t="shared" si="221"/>
        <v>18620</v>
      </c>
      <c r="H436" s="40">
        <f t="shared" si="222"/>
        <v>116620</v>
      </c>
      <c r="I436" s="40">
        <v>98000</v>
      </c>
      <c r="J436" s="40">
        <f t="shared" si="223"/>
        <v>18620</v>
      </c>
      <c r="K436" s="40">
        <f t="shared" si="224"/>
        <v>116620</v>
      </c>
      <c r="L436" s="86">
        <v>146000</v>
      </c>
      <c r="M436" s="41">
        <f t="shared" si="225"/>
        <v>27740</v>
      </c>
      <c r="N436" s="41">
        <f t="shared" si="226"/>
        <v>173740</v>
      </c>
      <c r="O436" s="40">
        <v>125000</v>
      </c>
      <c r="P436" s="56">
        <f t="shared" si="227"/>
        <v>23750</v>
      </c>
      <c r="Q436" s="56">
        <f t="shared" si="228"/>
        <v>148750</v>
      </c>
      <c r="R436" s="56">
        <v>135000</v>
      </c>
      <c r="S436" s="56">
        <f t="shared" si="229"/>
        <v>25650</v>
      </c>
      <c r="T436" s="56">
        <f t="shared" si="230"/>
        <v>160650</v>
      </c>
    </row>
    <row r="437" spans="1:20" ht="15" customHeight="1" x14ac:dyDescent="0.3">
      <c r="A437" s="39" t="s">
        <v>921</v>
      </c>
      <c r="B437" s="21" t="s">
        <v>528</v>
      </c>
      <c r="C437" s="27">
        <v>307000</v>
      </c>
      <c r="D437" s="27">
        <f t="shared" si="201"/>
        <v>58330</v>
      </c>
      <c r="E437" s="27">
        <f t="shared" si="202"/>
        <v>365330</v>
      </c>
      <c r="F437" s="40">
        <v>307000</v>
      </c>
      <c r="G437" s="40">
        <f t="shared" si="221"/>
        <v>58330</v>
      </c>
      <c r="H437" s="40">
        <f t="shared" si="222"/>
        <v>365330</v>
      </c>
      <c r="I437" s="40">
        <v>307000</v>
      </c>
      <c r="J437" s="40">
        <f t="shared" si="223"/>
        <v>58330</v>
      </c>
      <c r="K437" s="40">
        <f t="shared" si="224"/>
        <v>365330</v>
      </c>
      <c r="L437" s="86">
        <v>340000</v>
      </c>
      <c r="M437" s="41">
        <f t="shared" si="225"/>
        <v>64600</v>
      </c>
      <c r="N437" s="41">
        <f t="shared" si="226"/>
        <v>404600</v>
      </c>
      <c r="O437" s="40">
        <v>307000</v>
      </c>
      <c r="P437" s="56">
        <f t="shared" si="227"/>
        <v>58330</v>
      </c>
      <c r="Q437" s="56">
        <f t="shared" si="228"/>
        <v>365330</v>
      </c>
      <c r="R437" s="56">
        <v>460000</v>
      </c>
      <c r="S437" s="56">
        <f t="shared" si="229"/>
        <v>87400</v>
      </c>
      <c r="T437" s="56">
        <f t="shared" si="230"/>
        <v>547400</v>
      </c>
    </row>
    <row r="438" spans="1:20" ht="15" customHeight="1" x14ac:dyDescent="0.3">
      <c r="A438" s="39" t="s">
        <v>922</v>
      </c>
      <c r="B438" s="21" t="s">
        <v>529</v>
      </c>
      <c r="C438" s="27">
        <v>530000</v>
      </c>
      <c r="D438" s="27">
        <f t="shared" si="201"/>
        <v>100700</v>
      </c>
      <c r="E438" s="27">
        <f t="shared" si="202"/>
        <v>630700</v>
      </c>
      <c r="F438" s="40">
        <v>480000</v>
      </c>
      <c r="G438" s="40">
        <f t="shared" si="221"/>
        <v>91200</v>
      </c>
      <c r="H438" s="40">
        <f t="shared" si="222"/>
        <v>571200</v>
      </c>
      <c r="I438" s="40">
        <v>864000</v>
      </c>
      <c r="J438" s="40">
        <f t="shared" si="223"/>
        <v>164160</v>
      </c>
      <c r="K438" s="40">
        <f t="shared" si="224"/>
        <v>1028160</v>
      </c>
      <c r="L438" s="86">
        <v>980000</v>
      </c>
      <c r="M438" s="41">
        <f t="shared" si="225"/>
        <v>186200</v>
      </c>
      <c r="N438" s="41">
        <f t="shared" si="226"/>
        <v>1166200</v>
      </c>
      <c r="O438" s="40">
        <v>940000</v>
      </c>
      <c r="P438" s="56">
        <f t="shared" si="227"/>
        <v>178600</v>
      </c>
      <c r="Q438" s="56">
        <f t="shared" si="228"/>
        <v>1118600</v>
      </c>
      <c r="R438" s="56">
        <v>1230000</v>
      </c>
      <c r="S438" s="56">
        <f t="shared" si="229"/>
        <v>233700</v>
      </c>
      <c r="T438" s="56">
        <f t="shared" si="230"/>
        <v>1463700</v>
      </c>
    </row>
    <row r="439" spans="1:20" ht="15" customHeight="1" x14ac:dyDescent="0.3">
      <c r="A439" s="39" t="s">
        <v>923</v>
      </c>
      <c r="B439" s="21" t="s">
        <v>530</v>
      </c>
      <c r="C439" s="27">
        <v>540000</v>
      </c>
      <c r="D439" s="27">
        <f t="shared" si="201"/>
        <v>102600</v>
      </c>
      <c r="E439" s="27">
        <f t="shared" si="202"/>
        <v>642600</v>
      </c>
      <c r="F439" s="40">
        <v>450000</v>
      </c>
      <c r="G439" s="40">
        <f t="shared" si="221"/>
        <v>85500</v>
      </c>
      <c r="H439" s="40">
        <f t="shared" si="222"/>
        <v>535500</v>
      </c>
      <c r="I439" s="40">
        <v>941000</v>
      </c>
      <c r="J439" s="40">
        <f t="shared" si="223"/>
        <v>178790</v>
      </c>
      <c r="K439" s="40">
        <f t="shared" si="224"/>
        <v>1119790</v>
      </c>
      <c r="L439" s="86">
        <v>980000</v>
      </c>
      <c r="M439" s="41">
        <f t="shared" si="225"/>
        <v>186200</v>
      </c>
      <c r="N439" s="41">
        <f t="shared" si="226"/>
        <v>1166200</v>
      </c>
      <c r="O439" s="40">
        <v>940000</v>
      </c>
      <c r="P439" s="56">
        <f t="shared" si="227"/>
        <v>178600</v>
      </c>
      <c r="Q439" s="56">
        <f t="shared" si="228"/>
        <v>1118600</v>
      </c>
      <c r="R439" s="56">
        <v>980000</v>
      </c>
      <c r="S439" s="56">
        <f t="shared" si="229"/>
        <v>186200</v>
      </c>
      <c r="T439" s="56">
        <f t="shared" si="230"/>
        <v>1166200</v>
      </c>
    </row>
    <row r="440" spans="1:20" ht="15" customHeight="1" x14ac:dyDescent="0.3">
      <c r="A440" s="39" t="s">
        <v>924</v>
      </c>
      <c r="B440" s="21" t="s">
        <v>1107</v>
      </c>
      <c r="C440" s="27">
        <v>170000</v>
      </c>
      <c r="D440" s="27">
        <f t="shared" si="201"/>
        <v>32300</v>
      </c>
      <c r="E440" s="27">
        <f t="shared" si="202"/>
        <v>202300</v>
      </c>
      <c r="F440" s="40">
        <v>120000</v>
      </c>
      <c r="G440" s="40">
        <f>F440*19%</f>
        <v>22800</v>
      </c>
      <c r="H440" s="40">
        <f>G440+F440</f>
        <v>142800</v>
      </c>
      <c r="I440" s="40">
        <v>260000</v>
      </c>
      <c r="J440" s="40">
        <f t="shared" si="223"/>
        <v>49400</v>
      </c>
      <c r="K440" s="40">
        <f t="shared" si="224"/>
        <v>309400</v>
      </c>
      <c r="L440" s="86">
        <v>260000</v>
      </c>
      <c r="M440" s="41">
        <f t="shared" si="225"/>
        <v>49400</v>
      </c>
      <c r="N440" s="41">
        <f t="shared" si="226"/>
        <v>309400</v>
      </c>
      <c r="O440" s="40">
        <v>230000</v>
      </c>
      <c r="P440" s="56">
        <f t="shared" si="227"/>
        <v>43700</v>
      </c>
      <c r="Q440" s="56">
        <f t="shared" si="228"/>
        <v>273700</v>
      </c>
      <c r="R440" s="56">
        <v>270000</v>
      </c>
      <c r="S440" s="56">
        <f t="shared" si="229"/>
        <v>51300</v>
      </c>
      <c r="T440" s="56">
        <f t="shared" si="230"/>
        <v>321300</v>
      </c>
    </row>
    <row r="441" spans="1:20" ht="15" customHeight="1" x14ac:dyDescent="0.3">
      <c r="A441" s="39" t="s">
        <v>925</v>
      </c>
      <c r="B441" s="21" t="s">
        <v>531</v>
      </c>
      <c r="C441" s="27">
        <v>290000</v>
      </c>
      <c r="D441" s="27">
        <f t="shared" si="201"/>
        <v>55100</v>
      </c>
      <c r="E441" s="27">
        <f t="shared" si="202"/>
        <v>345100</v>
      </c>
      <c r="F441" s="40">
        <v>264000</v>
      </c>
      <c r="G441" s="40">
        <f>F441*19%</f>
        <v>50160</v>
      </c>
      <c r="H441" s="40">
        <f>G441+F441</f>
        <v>314160</v>
      </c>
      <c r="I441" s="40">
        <v>610000</v>
      </c>
      <c r="J441" s="40">
        <f t="shared" si="223"/>
        <v>115900</v>
      </c>
      <c r="K441" s="40">
        <f t="shared" si="224"/>
        <v>725900</v>
      </c>
      <c r="L441" s="86">
        <v>630000</v>
      </c>
      <c r="M441" s="41">
        <f t="shared" si="225"/>
        <v>119700</v>
      </c>
      <c r="N441" s="41">
        <f t="shared" si="226"/>
        <v>749700</v>
      </c>
      <c r="O441" s="40">
        <v>560000</v>
      </c>
      <c r="P441" s="56">
        <f t="shared" si="227"/>
        <v>106400</v>
      </c>
      <c r="Q441" s="56">
        <f t="shared" si="228"/>
        <v>666400</v>
      </c>
      <c r="R441" s="56">
        <v>680000</v>
      </c>
      <c r="S441" s="56">
        <f t="shared" si="229"/>
        <v>129200</v>
      </c>
      <c r="T441" s="56">
        <f t="shared" si="230"/>
        <v>809200</v>
      </c>
    </row>
    <row r="442" spans="1:20" ht="15" customHeight="1" x14ac:dyDescent="0.3">
      <c r="A442" s="39" t="s">
        <v>926</v>
      </c>
      <c r="B442" s="21" t="s">
        <v>532</v>
      </c>
      <c r="C442" s="27">
        <v>610000</v>
      </c>
      <c r="D442" s="27">
        <f t="shared" si="201"/>
        <v>115900</v>
      </c>
      <c r="E442" s="27">
        <f t="shared" si="202"/>
        <v>725900</v>
      </c>
      <c r="F442" s="40">
        <v>550000</v>
      </c>
      <c r="G442" s="40">
        <f>F442*19%</f>
        <v>104500</v>
      </c>
      <c r="H442" s="40">
        <f>G442+F442</f>
        <v>654500</v>
      </c>
      <c r="I442" s="40" t="s">
        <v>602</v>
      </c>
      <c r="J442" s="40" t="s">
        <v>602</v>
      </c>
      <c r="K442" s="40" t="s">
        <v>602</v>
      </c>
      <c r="L442" s="86" t="s">
        <v>602</v>
      </c>
      <c r="M442" s="56" t="s">
        <v>602</v>
      </c>
      <c r="N442" s="56" t="s">
        <v>602</v>
      </c>
      <c r="O442" s="40">
        <v>940000</v>
      </c>
      <c r="P442" s="56">
        <f t="shared" si="227"/>
        <v>178600</v>
      </c>
      <c r="Q442" s="56">
        <f t="shared" si="228"/>
        <v>1118600</v>
      </c>
      <c r="R442" s="56">
        <v>1230000</v>
      </c>
      <c r="S442" s="56">
        <f t="shared" si="229"/>
        <v>233700</v>
      </c>
      <c r="T442" s="56">
        <f t="shared" si="230"/>
        <v>1463700</v>
      </c>
    </row>
    <row r="443" spans="1:20" ht="24" customHeight="1" x14ac:dyDescent="0.3">
      <c r="A443" s="99">
        <v>13</v>
      </c>
      <c r="B443" s="123" t="s">
        <v>533</v>
      </c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</row>
    <row r="444" spans="1:20" ht="15" customHeight="1" x14ac:dyDescent="0.3">
      <c r="A444" s="39" t="s">
        <v>947</v>
      </c>
      <c r="B444" s="21" t="s">
        <v>534</v>
      </c>
      <c r="C444" s="27">
        <v>77000</v>
      </c>
      <c r="D444" s="27">
        <f t="shared" si="201"/>
        <v>14630</v>
      </c>
      <c r="E444" s="27">
        <f t="shared" si="202"/>
        <v>91630</v>
      </c>
      <c r="F444" s="40">
        <v>77000</v>
      </c>
      <c r="G444" s="40">
        <f t="shared" ref="G444:G482" si="231">F444*19%</f>
        <v>14630</v>
      </c>
      <c r="H444" s="40">
        <f t="shared" ref="H444:H482" si="232">G444+F444</f>
        <v>91630</v>
      </c>
      <c r="I444" s="40">
        <v>77000</v>
      </c>
      <c r="J444" s="40">
        <f t="shared" ref="J444:J478" si="233">I444*19%</f>
        <v>14630</v>
      </c>
      <c r="K444" s="40">
        <f t="shared" ref="K444:K478" si="234">J444+I444</f>
        <v>91630</v>
      </c>
      <c r="L444" s="86">
        <v>85000</v>
      </c>
      <c r="M444" s="41">
        <f>L444*19%</f>
        <v>16150</v>
      </c>
      <c r="N444" s="41">
        <f>M444+L444</f>
        <v>101150</v>
      </c>
      <c r="O444" s="56">
        <v>45000</v>
      </c>
      <c r="P444" s="56">
        <f>O444*19%</f>
        <v>8550</v>
      </c>
      <c r="Q444" s="56">
        <f>P444+O444</f>
        <v>53550</v>
      </c>
      <c r="R444" s="56">
        <v>105000</v>
      </c>
      <c r="S444" s="56">
        <f>R444*19%</f>
        <v>19950</v>
      </c>
      <c r="T444" s="56">
        <f>S444+R444</f>
        <v>124950</v>
      </c>
    </row>
    <row r="445" spans="1:20" ht="15" customHeight="1" x14ac:dyDescent="0.3">
      <c r="A445" s="39" t="s">
        <v>948</v>
      </c>
      <c r="B445" s="21" t="s">
        <v>535</v>
      </c>
      <c r="C445" s="27">
        <v>153000</v>
      </c>
      <c r="D445" s="27">
        <f t="shared" si="201"/>
        <v>29070</v>
      </c>
      <c r="E445" s="27">
        <f t="shared" si="202"/>
        <v>182070</v>
      </c>
      <c r="F445" s="40">
        <v>153000</v>
      </c>
      <c r="G445" s="40">
        <f t="shared" si="231"/>
        <v>29070</v>
      </c>
      <c r="H445" s="40">
        <f t="shared" si="232"/>
        <v>182070</v>
      </c>
      <c r="I445" s="40">
        <v>153000</v>
      </c>
      <c r="J445" s="40">
        <f t="shared" si="233"/>
        <v>29070</v>
      </c>
      <c r="K445" s="40">
        <f t="shared" si="234"/>
        <v>182070</v>
      </c>
      <c r="L445" s="86">
        <v>280000</v>
      </c>
      <c r="M445" s="41">
        <f t="shared" ref="M445:M478" si="235">L445*19%</f>
        <v>53200</v>
      </c>
      <c r="N445" s="41">
        <f t="shared" ref="N445:N478" si="236">M445+L445</f>
        <v>333200</v>
      </c>
      <c r="O445" s="56">
        <v>190000</v>
      </c>
      <c r="P445" s="56">
        <f t="shared" ref="P445:P481" si="237">O445*19%</f>
        <v>36100</v>
      </c>
      <c r="Q445" s="56">
        <f t="shared" ref="Q445:Q481" si="238">P445+O445</f>
        <v>226100</v>
      </c>
      <c r="R445" s="56">
        <v>340000</v>
      </c>
      <c r="S445" s="56">
        <f t="shared" ref="S445:S481" si="239">R445*19%</f>
        <v>64600</v>
      </c>
      <c r="T445" s="56">
        <f t="shared" ref="T445:T481" si="240">S445+R445</f>
        <v>404600</v>
      </c>
    </row>
    <row r="446" spans="1:20" ht="15" customHeight="1" x14ac:dyDescent="0.3">
      <c r="A446" s="39" t="s">
        <v>949</v>
      </c>
      <c r="B446" s="21" t="s">
        <v>536</v>
      </c>
      <c r="C446" s="27">
        <v>83000</v>
      </c>
      <c r="D446" s="27">
        <f t="shared" si="201"/>
        <v>15770</v>
      </c>
      <c r="E446" s="27">
        <f t="shared" si="202"/>
        <v>98770</v>
      </c>
      <c r="F446" s="40">
        <v>83000</v>
      </c>
      <c r="G446" s="40">
        <f t="shared" si="231"/>
        <v>15770</v>
      </c>
      <c r="H446" s="40">
        <f t="shared" si="232"/>
        <v>98770</v>
      </c>
      <c r="I446" s="40">
        <v>83000</v>
      </c>
      <c r="J446" s="40">
        <f t="shared" si="233"/>
        <v>15770</v>
      </c>
      <c r="K446" s="40">
        <f t="shared" si="234"/>
        <v>98770</v>
      </c>
      <c r="L446" s="86">
        <v>83000</v>
      </c>
      <c r="M446" s="41">
        <f t="shared" si="235"/>
        <v>15770</v>
      </c>
      <c r="N446" s="41">
        <f t="shared" si="236"/>
        <v>98770</v>
      </c>
      <c r="O446" s="56">
        <v>83000</v>
      </c>
      <c r="P446" s="56">
        <f t="shared" si="237"/>
        <v>15770</v>
      </c>
      <c r="Q446" s="56">
        <f t="shared" si="238"/>
        <v>98770</v>
      </c>
      <c r="R446" s="56">
        <v>83000</v>
      </c>
      <c r="S446" s="56">
        <f t="shared" si="239"/>
        <v>15770</v>
      </c>
      <c r="T446" s="56">
        <f t="shared" si="240"/>
        <v>98770</v>
      </c>
    </row>
    <row r="447" spans="1:20" ht="15" customHeight="1" x14ac:dyDescent="0.3">
      <c r="A447" s="39" t="s">
        <v>950</v>
      </c>
      <c r="B447" s="21" t="s">
        <v>537</v>
      </c>
      <c r="C447" s="27">
        <v>2000</v>
      </c>
      <c r="D447" s="27">
        <f t="shared" si="201"/>
        <v>380</v>
      </c>
      <c r="E447" s="27">
        <f t="shared" si="202"/>
        <v>2380</v>
      </c>
      <c r="F447" s="40">
        <v>2000</v>
      </c>
      <c r="G447" s="40">
        <f t="shared" si="231"/>
        <v>380</v>
      </c>
      <c r="H447" s="40">
        <f t="shared" si="232"/>
        <v>2380</v>
      </c>
      <c r="I447" s="40">
        <v>145000</v>
      </c>
      <c r="J447" s="40">
        <f t="shared" si="233"/>
        <v>27550</v>
      </c>
      <c r="K447" s="40">
        <f t="shared" si="234"/>
        <v>172550</v>
      </c>
      <c r="L447" s="86">
        <v>155000</v>
      </c>
      <c r="M447" s="41">
        <f t="shared" si="235"/>
        <v>29450</v>
      </c>
      <c r="N447" s="41">
        <f t="shared" si="236"/>
        <v>184450</v>
      </c>
      <c r="O447" s="56">
        <v>95000</v>
      </c>
      <c r="P447" s="56">
        <f t="shared" si="237"/>
        <v>18050</v>
      </c>
      <c r="Q447" s="56">
        <f t="shared" si="238"/>
        <v>113050</v>
      </c>
      <c r="R447" s="56">
        <v>156000</v>
      </c>
      <c r="S447" s="56">
        <f t="shared" si="239"/>
        <v>29640</v>
      </c>
      <c r="T447" s="56">
        <f t="shared" si="240"/>
        <v>185640</v>
      </c>
    </row>
    <row r="448" spans="1:20" ht="15" customHeight="1" x14ac:dyDescent="0.3">
      <c r="A448" s="39" t="s">
        <v>951</v>
      </c>
      <c r="B448" s="21" t="s">
        <v>538</v>
      </c>
      <c r="C448" s="27">
        <v>54000</v>
      </c>
      <c r="D448" s="27">
        <f t="shared" si="201"/>
        <v>10260</v>
      </c>
      <c r="E448" s="27">
        <f t="shared" si="202"/>
        <v>64260</v>
      </c>
      <c r="F448" s="40">
        <v>54000</v>
      </c>
      <c r="G448" s="40">
        <f t="shared" si="231"/>
        <v>10260</v>
      </c>
      <c r="H448" s="40">
        <f t="shared" si="232"/>
        <v>64260</v>
      </c>
      <c r="I448" s="40">
        <v>54000</v>
      </c>
      <c r="J448" s="40">
        <f t="shared" si="233"/>
        <v>10260</v>
      </c>
      <c r="K448" s="40">
        <f t="shared" si="234"/>
        <v>64260</v>
      </c>
      <c r="L448" s="40">
        <v>54000</v>
      </c>
      <c r="M448" s="41">
        <f t="shared" si="235"/>
        <v>10260</v>
      </c>
      <c r="N448" s="41">
        <f t="shared" si="236"/>
        <v>64260</v>
      </c>
      <c r="O448" s="40">
        <v>54000</v>
      </c>
      <c r="P448" s="56">
        <f t="shared" si="237"/>
        <v>10260</v>
      </c>
      <c r="Q448" s="56">
        <f t="shared" si="238"/>
        <v>64260</v>
      </c>
      <c r="R448" s="41">
        <v>54000</v>
      </c>
      <c r="S448" s="56">
        <f t="shared" si="239"/>
        <v>10260</v>
      </c>
      <c r="T448" s="56">
        <f t="shared" si="240"/>
        <v>64260</v>
      </c>
    </row>
    <row r="449" spans="1:20" ht="15" customHeight="1" x14ac:dyDescent="0.3">
      <c r="A449" s="39" t="s">
        <v>952</v>
      </c>
      <c r="B449" s="21" t="s">
        <v>539</v>
      </c>
      <c r="C449" s="27">
        <v>75000</v>
      </c>
      <c r="D449" s="27">
        <f t="shared" si="201"/>
        <v>14250</v>
      </c>
      <c r="E449" s="27">
        <f t="shared" si="202"/>
        <v>89250</v>
      </c>
      <c r="F449" s="40">
        <v>75000</v>
      </c>
      <c r="G449" s="40">
        <f t="shared" si="231"/>
        <v>14250</v>
      </c>
      <c r="H449" s="40">
        <f t="shared" si="232"/>
        <v>89250</v>
      </c>
      <c r="I449" s="40">
        <v>165000</v>
      </c>
      <c r="J449" s="40">
        <f t="shared" si="233"/>
        <v>31350</v>
      </c>
      <c r="K449" s="40">
        <f t="shared" si="234"/>
        <v>196350</v>
      </c>
      <c r="L449" s="86">
        <v>165000</v>
      </c>
      <c r="M449" s="41">
        <f t="shared" si="235"/>
        <v>31350</v>
      </c>
      <c r="N449" s="41">
        <f t="shared" si="236"/>
        <v>196350</v>
      </c>
      <c r="O449" s="56">
        <v>130000</v>
      </c>
      <c r="P449" s="56">
        <f t="shared" si="237"/>
        <v>24700</v>
      </c>
      <c r="Q449" s="56">
        <f t="shared" si="238"/>
        <v>154700</v>
      </c>
      <c r="R449" s="56">
        <v>190000</v>
      </c>
      <c r="S449" s="56">
        <f t="shared" si="239"/>
        <v>36100</v>
      </c>
      <c r="T449" s="56">
        <f t="shared" si="240"/>
        <v>226100</v>
      </c>
    </row>
    <row r="450" spans="1:20" ht="15" customHeight="1" x14ac:dyDescent="0.3">
      <c r="A450" s="39" t="s">
        <v>953</v>
      </c>
      <c r="B450" s="21" t="s">
        <v>540</v>
      </c>
      <c r="C450" s="27">
        <v>29000</v>
      </c>
      <c r="D450" s="27">
        <f t="shared" si="201"/>
        <v>5510</v>
      </c>
      <c r="E450" s="27">
        <f t="shared" si="202"/>
        <v>34510</v>
      </c>
      <c r="F450" s="40">
        <v>29000</v>
      </c>
      <c r="G450" s="40">
        <f t="shared" si="231"/>
        <v>5510</v>
      </c>
      <c r="H450" s="40">
        <f t="shared" si="232"/>
        <v>34510</v>
      </c>
      <c r="I450" s="40">
        <v>35000</v>
      </c>
      <c r="J450" s="40">
        <f t="shared" si="233"/>
        <v>6650</v>
      </c>
      <c r="K450" s="40">
        <f t="shared" si="234"/>
        <v>41650</v>
      </c>
      <c r="L450" s="86">
        <v>35000</v>
      </c>
      <c r="M450" s="41">
        <f t="shared" si="235"/>
        <v>6650</v>
      </c>
      <c r="N450" s="41">
        <f t="shared" si="236"/>
        <v>41650</v>
      </c>
      <c r="O450" s="56">
        <v>28000</v>
      </c>
      <c r="P450" s="56">
        <f t="shared" si="237"/>
        <v>5320</v>
      </c>
      <c r="Q450" s="56">
        <f t="shared" si="238"/>
        <v>33320</v>
      </c>
      <c r="R450" s="56">
        <v>65000</v>
      </c>
      <c r="S450" s="56">
        <f t="shared" si="239"/>
        <v>12350</v>
      </c>
      <c r="T450" s="56">
        <f t="shared" si="240"/>
        <v>77350</v>
      </c>
    </row>
    <row r="451" spans="1:20" ht="15" customHeight="1" x14ac:dyDescent="0.3">
      <c r="A451" s="39" t="s">
        <v>954</v>
      </c>
      <c r="B451" s="21" t="s">
        <v>541</v>
      </c>
      <c r="C451" s="27">
        <v>122000</v>
      </c>
      <c r="D451" s="27">
        <f t="shared" si="201"/>
        <v>23180</v>
      </c>
      <c r="E451" s="27">
        <f t="shared" si="202"/>
        <v>145180</v>
      </c>
      <c r="F451" s="40">
        <v>122000</v>
      </c>
      <c r="G451" s="40">
        <f t="shared" si="231"/>
        <v>23180</v>
      </c>
      <c r="H451" s="40">
        <f t="shared" si="232"/>
        <v>145180</v>
      </c>
      <c r="I451" s="40">
        <v>122000</v>
      </c>
      <c r="J451" s="40">
        <f t="shared" si="233"/>
        <v>23180</v>
      </c>
      <c r="K451" s="40">
        <f t="shared" si="234"/>
        <v>145180</v>
      </c>
      <c r="L451" s="86">
        <v>175000</v>
      </c>
      <c r="M451" s="41">
        <f t="shared" si="235"/>
        <v>33250</v>
      </c>
      <c r="N451" s="41">
        <f t="shared" si="236"/>
        <v>208250</v>
      </c>
      <c r="O451" s="56">
        <v>95000</v>
      </c>
      <c r="P451" s="56">
        <f t="shared" si="237"/>
        <v>18050</v>
      </c>
      <c r="Q451" s="56">
        <f t="shared" si="238"/>
        <v>113050</v>
      </c>
      <c r="R451" s="56">
        <v>480000</v>
      </c>
      <c r="S451" s="56">
        <f t="shared" si="239"/>
        <v>91200</v>
      </c>
      <c r="T451" s="56">
        <f t="shared" si="240"/>
        <v>571200</v>
      </c>
    </row>
    <row r="452" spans="1:20" ht="15" customHeight="1" x14ac:dyDescent="0.3">
      <c r="A452" s="39" t="s">
        <v>955</v>
      </c>
      <c r="B452" s="21" t="s">
        <v>542</v>
      </c>
      <c r="C452" s="27">
        <v>144000</v>
      </c>
      <c r="D452" s="27">
        <f t="shared" ref="D452:D508" si="241">+C452*19%</f>
        <v>27360</v>
      </c>
      <c r="E452" s="27">
        <f t="shared" ref="E452:E508" si="242">+C452+D452</f>
        <v>171360</v>
      </c>
      <c r="F452" s="40">
        <v>144000</v>
      </c>
      <c r="G452" s="40">
        <f t="shared" si="231"/>
        <v>27360</v>
      </c>
      <c r="H452" s="40">
        <f t="shared" si="232"/>
        <v>171360</v>
      </c>
      <c r="I452" s="40">
        <v>460000</v>
      </c>
      <c r="J452" s="40">
        <f t="shared" si="233"/>
        <v>87400</v>
      </c>
      <c r="K452" s="40">
        <f t="shared" si="234"/>
        <v>547400</v>
      </c>
      <c r="L452" s="86">
        <v>680000</v>
      </c>
      <c r="M452" s="41">
        <f t="shared" si="235"/>
        <v>129200</v>
      </c>
      <c r="N452" s="41">
        <f t="shared" si="236"/>
        <v>809200</v>
      </c>
      <c r="O452" s="56">
        <v>120000</v>
      </c>
      <c r="P452" s="56">
        <f t="shared" si="237"/>
        <v>22800</v>
      </c>
      <c r="Q452" s="56">
        <f t="shared" si="238"/>
        <v>142800</v>
      </c>
      <c r="R452" s="56">
        <v>1460000</v>
      </c>
      <c r="S452" s="56">
        <f t="shared" si="239"/>
        <v>277400</v>
      </c>
      <c r="T452" s="56">
        <f t="shared" si="240"/>
        <v>1737400</v>
      </c>
    </row>
    <row r="453" spans="1:20" ht="15" customHeight="1" x14ac:dyDescent="0.3">
      <c r="A453" s="39" t="s">
        <v>956</v>
      </c>
      <c r="B453" s="21" t="s">
        <v>543</v>
      </c>
      <c r="C453" s="27">
        <v>91000</v>
      </c>
      <c r="D453" s="27">
        <f t="shared" si="241"/>
        <v>17290</v>
      </c>
      <c r="E453" s="27">
        <f t="shared" si="242"/>
        <v>108290</v>
      </c>
      <c r="F453" s="40">
        <v>91000</v>
      </c>
      <c r="G453" s="40">
        <f t="shared" si="231"/>
        <v>17290</v>
      </c>
      <c r="H453" s="40">
        <f t="shared" si="232"/>
        <v>108290</v>
      </c>
      <c r="I453" s="40">
        <v>145000</v>
      </c>
      <c r="J453" s="40">
        <f t="shared" si="233"/>
        <v>27550</v>
      </c>
      <c r="K453" s="40">
        <f t="shared" si="234"/>
        <v>172550</v>
      </c>
      <c r="L453" s="86">
        <v>165000</v>
      </c>
      <c r="M453" s="41">
        <f t="shared" si="235"/>
        <v>31350</v>
      </c>
      <c r="N453" s="41">
        <f t="shared" si="236"/>
        <v>196350</v>
      </c>
      <c r="O453" s="56">
        <v>90000</v>
      </c>
      <c r="P453" s="56">
        <f t="shared" si="237"/>
        <v>17100</v>
      </c>
      <c r="Q453" s="56">
        <f t="shared" si="238"/>
        <v>107100</v>
      </c>
      <c r="R453" s="56">
        <v>195000</v>
      </c>
      <c r="S453" s="56">
        <f t="shared" si="239"/>
        <v>37050</v>
      </c>
      <c r="T453" s="56">
        <f t="shared" si="240"/>
        <v>232050</v>
      </c>
    </row>
    <row r="454" spans="1:20" ht="15" customHeight="1" x14ac:dyDescent="0.3">
      <c r="A454" s="39" t="s">
        <v>1337</v>
      </c>
      <c r="B454" s="21" t="s">
        <v>544</v>
      </c>
      <c r="C454" s="27">
        <v>78000</v>
      </c>
      <c r="D454" s="27">
        <f t="shared" si="241"/>
        <v>14820</v>
      </c>
      <c r="E454" s="27">
        <f t="shared" si="242"/>
        <v>92820</v>
      </c>
      <c r="F454" s="40">
        <v>78000</v>
      </c>
      <c r="G454" s="40">
        <f t="shared" si="231"/>
        <v>14820</v>
      </c>
      <c r="H454" s="40">
        <f t="shared" si="232"/>
        <v>92820</v>
      </c>
      <c r="I454" s="40">
        <v>78000</v>
      </c>
      <c r="J454" s="40">
        <f t="shared" si="233"/>
        <v>14820</v>
      </c>
      <c r="K454" s="40">
        <f t="shared" si="234"/>
        <v>92820</v>
      </c>
      <c r="L454" s="86">
        <v>78000</v>
      </c>
      <c r="M454" s="41">
        <f t="shared" si="235"/>
        <v>14820</v>
      </c>
      <c r="N454" s="41">
        <f t="shared" si="236"/>
        <v>92820</v>
      </c>
      <c r="O454" s="56">
        <v>70000</v>
      </c>
      <c r="P454" s="56">
        <f t="shared" si="237"/>
        <v>13300</v>
      </c>
      <c r="Q454" s="56">
        <f t="shared" si="238"/>
        <v>83300</v>
      </c>
      <c r="R454" s="56">
        <v>115000</v>
      </c>
      <c r="S454" s="56">
        <f t="shared" si="239"/>
        <v>21850</v>
      </c>
      <c r="T454" s="56">
        <f t="shared" si="240"/>
        <v>136850</v>
      </c>
    </row>
    <row r="455" spans="1:20" ht="15" customHeight="1" x14ac:dyDescent="0.3">
      <c r="A455" s="39" t="s">
        <v>1338</v>
      </c>
      <c r="B455" s="21" t="s">
        <v>545</v>
      </c>
      <c r="C455" s="27">
        <v>41000</v>
      </c>
      <c r="D455" s="27">
        <f t="shared" si="241"/>
        <v>7790</v>
      </c>
      <c r="E455" s="27">
        <f t="shared" si="242"/>
        <v>48790</v>
      </c>
      <c r="F455" s="40">
        <v>41000</v>
      </c>
      <c r="G455" s="40">
        <f t="shared" si="231"/>
        <v>7790</v>
      </c>
      <c r="H455" s="40">
        <f t="shared" si="232"/>
        <v>48790</v>
      </c>
      <c r="I455" s="40">
        <v>41000</v>
      </c>
      <c r="J455" s="40">
        <f t="shared" si="233"/>
        <v>7790</v>
      </c>
      <c r="K455" s="40">
        <f t="shared" si="234"/>
        <v>48790</v>
      </c>
      <c r="L455" s="86">
        <v>41000</v>
      </c>
      <c r="M455" s="41">
        <f t="shared" si="235"/>
        <v>7790</v>
      </c>
      <c r="N455" s="41">
        <f t="shared" si="236"/>
        <v>48790</v>
      </c>
      <c r="O455" s="56">
        <v>41000</v>
      </c>
      <c r="P455" s="56">
        <f t="shared" si="237"/>
        <v>7790</v>
      </c>
      <c r="Q455" s="56">
        <f t="shared" si="238"/>
        <v>48790</v>
      </c>
      <c r="R455" s="56">
        <v>41000</v>
      </c>
      <c r="S455" s="56">
        <f t="shared" si="239"/>
        <v>7790</v>
      </c>
      <c r="T455" s="56">
        <f t="shared" si="240"/>
        <v>48790</v>
      </c>
    </row>
    <row r="456" spans="1:20" ht="15" customHeight="1" x14ac:dyDescent="0.3">
      <c r="A456" s="39" t="s">
        <v>1339</v>
      </c>
      <c r="B456" s="21" t="s">
        <v>546</v>
      </c>
      <c r="C456" s="27">
        <v>30000</v>
      </c>
      <c r="D456" s="27">
        <f t="shared" si="241"/>
        <v>5700</v>
      </c>
      <c r="E456" s="27">
        <f t="shared" si="242"/>
        <v>35700</v>
      </c>
      <c r="F456" s="40">
        <v>30000</v>
      </c>
      <c r="G456" s="40">
        <f t="shared" si="231"/>
        <v>5700</v>
      </c>
      <c r="H456" s="40">
        <f t="shared" si="232"/>
        <v>35700</v>
      </c>
      <c r="I456" s="40">
        <v>55000</v>
      </c>
      <c r="J456" s="40">
        <f t="shared" si="233"/>
        <v>10450</v>
      </c>
      <c r="K456" s="40">
        <f t="shared" si="234"/>
        <v>65450</v>
      </c>
      <c r="L456" s="86">
        <v>65000</v>
      </c>
      <c r="M456" s="41">
        <f t="shared" si="235"/>
        <v>12350</v>
      </c>
      <c r="N456" s="41">
        <f t="shared" si="236"/>
        <v>77350</v>
      </c>
      <c r="O456" s="56">
        <v>48000</v>
      </c>
      <c r="P456" s="56">
        <f t="shared" si="237"/>
        <v>9120</v>
      </c>
      <c r="Q456" s="56">
        <f t="shared" si="238"/>
        <v>57120</v>
      </c>
      <c r="R456" s="56">
        <v>98000</v>
      </c>
      <c r="S456" s="56">
        <f t="shared" si="239"/>
        <v>18620</v>
      </c>
      <c r="T456" s="56">
        <f t="shared" si="240"/>
        <v>116620</v>
      </c>
    </row>
    <row r="457" spans="1:20" ht="15" customHeight="1" x14ac:dyDescent="0.3">
      <c r="A457" s="39" t="s">
        <v>1340</v>
      </c>
      <c r="B457" s="21" t="s">
        <v>547</v>
      </c>
      <c r="C457" s="27">
        <v>87000</v>
      </c>
      <c r="D457" s="27">
        <f t="shared" si="241"/>
        <v>16530</v>
      </c>
      <c r="E457" s="27">
        <f t="shared" si="242"/>
        <v>103530</v>
      </c>
      <c r="F457" s="40">
        <v>87000</v>
      </c>
      <c r="G457" s="40">
        <f t="shared" si="231"/>
        <v>16530</v>
      </c>
      <c r="H457" s="40">
        <f t="shared" si="232"/>
        <v>103530</v>
      </c>
      <c r="I457" s="40">
        <v>260000</v>
      </c>
      <c r="J457" s="40">
        <f t="shared" si="233"/>
        <v>49400</v>
      </c>
      <c r="K457" s="40">
        <f t="shared" si="234"/>
        <v>309400</v>
      </c>
      <c r="L457" s="86">
        <v>340000</v>
      </c>
      <c r="M457" s="41">
        <f t="shared" si="235"/>
        <v>64600</v>
      </c>
      <c r="N457" s="41">
        <f t="shared" si="236"/>
        <v>404600</v>
      </c>
      <c r="O457" s="56">
        <v>98000</v>
      </c>
      <c r="P457" s="56">
        <f t="shared" si="237"/>
        <v>18620</v>
      </c>
      <c r="Q457" s="56">
        <f t="shared" si="238"/>
        <v>116620</v>
      </c>
      <c r="R457" s="56">
        <v>360000</v>
      </c>
      <c r="S457" s="56">
        <f t="shared" si="239"/>
        <v>68400</v>
      </c>
      <c r="T457" s="56">
        <f t="shared" si="240"/>
        <v>428400</v>
      </c>
    </row>
    <row r="458" spans="1:20" ht="15" customHeight="1" x14ac:dyDescent="0.3">
      <c r="A458" s="39" t="s">
        <v>1341</v>
      </c>
      <c r="B458" s="21" t="s">
        <v>1392</v>
      </c>
      <c r="C458" s="27">
        <v>220000</v>
      </c>
      <c r="D458" s="27">
        <f t="shared" si="241"/>
        <v>41800</v>
      </c>
      <c r="E458" s="27">
        <f t="shared" si="242"/>
        <v>261800</v>
      </c>
      <c r="F458" s="40">
        <v>220000</v>
      </c>
      <c r="G458" s="40">
        <f t="shared" si="231"/>
        <v>41800</v>
      </c>
      <c r="H458" s="40">
        <f t="shared" si="232"/>
        <v>261800</v>
      </c>
      <c r="I458" s="40">
        <v>220000</v>
      </c>
      <c r="J458" s="40">
        <f t="shared" si="233"/>
        <v>41800</v>
      </c>
      <c r="K458" s="40">
        <f t="shared" si="234"/>
        <v>261800</v>
      </c>
      <c r="L458" s="86">
        <v>220000</v>
      </c>
      <c r="M458" s="41">
        <f t="shared" si="235"/>
        <v>41800</v>
      </c>
      <c r="N458" s="41">
        <f t="shared" si="236"/>
        <v>261800</v>
      </c>
      <c r="O458" s="56">
        <v>220000</v>
      </c>
      <c r="P458" s="56">
        <f t="shared" si="237"/>
        <v>41800</v>
      </c>
      <c r="Q458" s="56">
        <f t="shared" si="238"/>
        <v>261800</v>
      </c>
      <c r="R458" s="56">
        <v>220000</v>
      </c>
      <c r="S458" s="56">
        <f t="shared" si="239"/>
        <v>41800</v>
      </c>
      <c r="T458" s="56">
        <f t="shared" si="240"/>
        <v>261800</v>
      </c>
    </row>
    <row r="459" spans="1:20" ht="15" customHeight="1" x14ac:dyDescent="0.3">
      <c r="A459" s="39" t="s">
        <v>1342</v>
      </c>
      <c r="B459" s="21" t="s">
        <v>548</v>
      </c>
      <c r="C459" s="27">
        <v>38000</v>
      </c>
      <c r="D459" s="27">
        <f t="shared" si="241"/>
        <v>7220</v>
      </c>
      <c r="E459" s="27">
        <f t="shared" si="242"/>
        <v>45220</v>
      </c>
      <c r="F459" s="40">
        <v>38000</v>
      </c>
      <c r="G459" s="40">
        <f t="shared" si="231"/>
        <v>7220</v>
      </c>
      <c r="H459" s="40">
        <f t="shared" si="232"/>
        <v>45220</v>
      </c>
      <c r="I459" s="40">
        <v>220000</v>
      </c>
      <c r="J459" s="40">
        <f t="shared" si="233"/>
        <v>41800</v>
      </c>
      <c r="K459" s="40">
        <f t="shared" si="234"/>
        <v>261800</v>
      </c>
      <c r="L459" s="86">
        <v>220000</v>
      </c>
      <c r="M459" s="41">
        <f t="shared" si="235"/>
        <v>41800</v>
      </c>
      <c r="N459" s="41">
        <f t="shared" si="236"/>
        <v>261800</v>
      </c>
      <c r="O459" s="56">
        <v>90000</v>
      </c>
      <c r="P459" s="56">
        <f t="shared" si="237"/>
        <v>17100</v>
      </c>
      <c r="Q459" s="56">
        <f t="shared" si="238"/>
        <v>107100</v>
      </c>
      <c r="R459" s="56">
        <v>260000</v>
      </c>
      <c r="S459" s="56">
        <f t="shared" si="239"/>
        <v>49400</v>
      </c>
      <c r="T459" s="56">
        <f t="shared" si="240"/>
        <v>309400</v>
      </c>
    </row>
    <row r="460" spans="1:20" ht="15" customHeight="1" x14ac:dyDescent="0.3">
      <c r="A460" s="39" t="s">
        <v>1343</v>
      </c>
      <c r="B460" s="21" t="s">
        <v>549</v>
      </c>
      <c r="C460" s="27">
        <v>37000</v>
      </c>
      <c r="D460" s="27">
        <f t="shared" si="241"/>
        <v>7030</v>
      </c>
      <c r="E460" s="27">
        <f t="shared" si="242"/>
        <v>44030</v>
      </c>
      <c r="F460" s="40">
        <v>37000</v>
      </c>
      <c r="G460" s="40">
        <f t="shared" si="231"/>
        <v>7030</v>
      </c>
      <c r="H460" s="40">
        <f t="shared" si="232"/>
        <v>44030</v>
      </c>
      <c r="I460" s="40">
        <v>240000</v>
      </c>
      <c r="J460" s="40">
        <f t="shared" si="233"/>
        <v>45600</v>
      </c>
      <c r="K460" s="40">
        <f t="shared" si="234"/>
        <v>285600</v>
      </c>
      <c r="L460" s="86">
        <v>240000</v>
      </c>
      <c r="M460" s="41">
        <f t="shared" si="235"/>
        <v>45600</v>
      </c>
      <c r="N460" s="41">
        <f t="shared" si="236"/>
        <v>285600</v>
      </c>
      <c r="O460" s="56">
        <v>95000</v>
      </c>
      <c r="P460" s="56">
        <f t="shared" si="237"/>
        <v>18050</v>
      </c>
      <c r="Q460" s="56">
        <f t="shared" si="238"/>
        <v>113050</v>
      </c>
      <c r="R460" s="56">
        <v>280000</v>
      </c>
      <c r="S460" s="56">
        <f t="shared" si="239"/>
        <v>53200</v>
      </c>
      <c r="T460" s="56">
        <f t="shared" si="240"/>
        <v>333200</v>
      </c>
    </row>
    <row r="461" spans="1:20" ht="15" customHeight="1" x14ac:dyDescent="0.3">
      <c r="A461" s="39" t="s">
        <v>1344</v>
      </c>
      <c r="B461" s="21" t="s">
        <v>1422</v>
      </c>
      <c r="C461" s="27">
        <v>3500</v>
      </c>
      <c r="D461" s="27">
        <f t="shared" ref="D461:D476" si="243">+C461*19%</f>
        <v>665</v>
      </c>
      <c r="E461" s="27">
        <f t="shared" ref="E461:E476" si="244">+C461+D461</f>
        <v>4165</v>
      </c>
      <c r="F461" s="27">
        <v>3500</v>
      </c>
      <c r="G461" s="40">
        <f t="shared" si="231"/>
        <v>665</v>
      </c>
      <c r="H461" s="40">
        <f t="shared" si="232"/>
        <v>4165</v>
      </c>
      <c r="I461" s="27">
        <v>3500</v>
      </c>
      <c r="J461" s="40">
        <f t="shared" si="233"/>
        <v>665</v>
      </c>
      <c r="K461" s="40">
        <f t="shared" si="234"/>
        <v>4165</v>
      </c>
      <c r="L461" s="27">
        <v>3500</v>
      </c>
      <c r="M461" s="41">
        <f t="shared" si="235"/>
        <v>665</v>
      </c>
      <c r="N461" s="41">
        <f t="shared" si="236"/>
        <v>4165</v>
      </c>
      <c r="O461" s="27">
        <v>3500</v>
      </c>
      <c r="P461" s="56">
        <f t="shared" si="237"/>
        <v>665</v>
      </c>
      <c r="Q461" s="56">
        <f t="shared" si="238"/>
        <v>4165</v>
      </c>
      <c r="R461" s="27">
        <v>3500</v>
      </c>
      <c r="S461" s="56">
        <f t="shared" si="239"/>
        <v>665</v>
      </c>
      <c r="T461" s="56">
        <f t="shared" si="240"/>
        <v>4165</v>
      </c>
    </row>
    <row r="462" spans="1:20" ht="15" customHeight="1" x14ac:dyDescent="0.3">
      <c r="A462" s="39" t="s">
        <v>1345</v>
      </c>
      <c r="B462" s="21" t="s">
        <v>1423</v>
      </c>
      <c r="C462" s="27">
        <v>4800</v>
      </c>
      <c r="D462" s="27">
        <f t="shared" si="243"/>
        <v>912</v>
      </c>
      <c r="E462" s="27">
        <f t="shared" si="244"/>
        <v>5712</v>
      </c>
      <c r="F462" s="27">
        <v>4800</v>
      </c>
      <c r="G462" s="40">
        <f t="shared" si="231"/>
        <v>912</v>
      </c>
      <c r="H462" s="40">
        <f t="shared" si="232"/>
        <v>5712</v>
      </c>
      <c r="I462" s="27">
        <v>4800</v>
      </c>
      <c r="J462" s="40">
        <f t="shared" si="233"/>
        <v>912</v>
      </c>
      <c r="K462" s="40">
        <f t="shared" si="234"/>
        <v>5712</v>
      </c>
      <c r="L462" s="27">
        <v>4800</v>
      </c>
      <c r="M462" s="41">
        <f t="shared" si="235"/>
        <v>912</v>
      </c>
      <c r="N462" s="41">
        <f t="shared" si="236"/>
        <v>5712</v>
      </c>
      <c r="O462" s="27">
        <v>4800</v>
      </c>
      <c r="P462" s="56">
        <f t="shared" si="237"/>
        <v>912</v>
      </c>
      <c r="Q462" s="56">
        <f t="shared" si="238"/>
        <v>5712</v>
      </c>
      <c r="R462" s="27">
        <v>4800</v>
      </c>
      <c r="S462" s="56">
        <f t="shared" si="239"/>
        <v>912</v>
      </c>
      <c r="T462" s="56">
        <f t="shared" si="240"/>
        <v>5712</v>
      </c>
    </row>
    <row r="463" spans="1:20" ht="15" customHeight="1" x14ac:dyDescent="0.3">
      <c r="A463" s="39" t="s">
        <v>1346</v>
      </c>
      <c r="B463" s="21" t="s">
        <v>1424</v>
      </c>
      <c r="C463" s="27">
        <v>7500</v>
      </c>
      <c r="D463" s="27">
        <f t="shared" si="243"/>
        <v>1425</v>
      </c>
      <c r="E463" s="27">
        <f t="shared" si="244"/>
        <v>8925</v>
      </c>
      <c r="F463" s="27">
        <v>7500</v>
      </c>
      <c r="G463" s="40">
        <f t="shared" si="231"/>
        <v>1425</v>
      </c>
      <c r="H463" s="40">
        <f t="shared" si="232"/>
        <v>8925</v>
      </c>
      <c r="I463" s="27">
        <v>7500</v>
      </c>
      <c r="J463" s="40">
        <f t="shared" si="233"/>
        <v>1425</v>
      </c>
      <c r="K463" s="40">
        <f t="shared" si="234"/>
        <v>8925</v>
      </c>
      <c r="L463" s="27">
        <v>7500</v>
      </c>
      <c r="M463" s="41">
        <f t="shared" si="235"/>
        <v>1425</v>
      </c>
      <c r="N463" s="41">
        <f t="shared" si="236"/>
        <v>8925</v>
      </c>
      <c r="O463" s="27">
        <v>7500</v>
      </c>
      <c r="P463" s="56">
        <f t="shared" si="237"/>
        <v>1425</v>
      </c>
      <c r="Q463" s="56">
        <f t="shared" si="238"/>
        <v>8925</v>
      </c>
      <c r="R463" s="27">
        <v>7500</v>
      </c>
      <c r="S463" s="56">
        <f t="shared" si="239"/>
        <v>1425</v>
      </c>
      <c r="T463" s="56">
        <f t="shared" si="240"/>
        <v>8925</v>
      </c>
    </row>
    <row r="464" spans="1:20" ht="15" customHeight="1" x14ac:dyDescent="0.3">
      <c r="A464" s="39" t="s">
        <v>1347</v>
      </c>
      <c r="B464" s="21" t="s">
        <v>1425</v>
      </c>
      <c r="C464" s="27">
        <v>25000</v>
      </c>
      <c r="D464" s="27">
        <f t="shared" si="243"/>
        <v>4750</v>
      </c>
      <c r="E464" s="27">
        <f t="shared" si="244"/>
        <v>29750</v>
      </c>
      <c r="F464" s="27">
        <v>25000</v>
      </c>
      <c r="G464" s="40">
        <f t="shared" si="231"/>
        <v>4750</v>
      </c>
      <c r="H464" s="40">
        <f t="shared" si="232"/>
        <v>29750</v>
      </c>
      <c r="I464" s="27">
        <v>25000</v>
      </c>
      <c r="J464" s="40">
        <f t="shared" si="233"/>
        <v>4750</v>
      </c>
      <c r="K464" s="40">
        <f t="shared" si="234"/>
        <v>29750</v>
      </c>
      <c r="L464" s="27">
        <v>25000</v>
      </c>
      <c r="M464" s="41">
        <f t="shared" si="235"/>
        <v>4750</v>
      </c>
      <c r="N464" s="41">
        <f t="shared" si="236"/>
        <v>29750</v>
      </c>
      <c r="O464" s="27">
        <v>25000</v>
      </c>
      <c r="P464" s="56">
        <f t="shared" si="237"/>
        <v>4750</v>
      </c>
      <c r="Q464" s="56">
        <f t="shared" si="238"/>
        <v>29750</v>
      </c>
      <c r="R464" s="27">
        <v>25000</v>
      </c>
      <c r="S464" s="56">
        <f t="shared" si="239"/>
        <v>4750</v>
      </c>
      <c r="T464" s="56">
        <f t="shared" si="240"/>
        <v>29750</v>
      </c>
    </row>
    <row r="465" spans="1:20" ht="15" customHeight="1" x14ac:dyDescent="0.3">
      <c r="A465" s="39" t="s">
        <v>1348</v>
      </c>
      <c r="B465" s="21" t="s">
        <v>1410</v>
      </c>
      <c r="C465" s="27">
        <v>2500</v>
      </c>
      <c r="D465" s="27">
        <f t="shared" si="243"/>
        <v>475</v>
      </c>
      <c r="E465" s="27">
        <f t="shared" si="244"/>
        <v>2975</v>
      </c>
      <c r="F465" s="27">
        <v>2500</v>
      </c>
      <c r="G465" s="40">
        <f t="shared" si="231"/>
        <v>475</v>
      </c>
      <c r="H465" s="40">
        <f t="shared" si="232"/>
        <v>2975</v>
      </c>
      <c r="I465" s="27">
        <v>2500</v>
      </c>
      <c r="J465" s="40">
        <f t="shared" si="233"/>
        <v>475</v>
      </c>
      <c r="K465" s="40">
        <f t="shared" si="234"/>
        <v>2975</v>
      </c>
      <c r="L465" s="27">
        <v>2500</v>
      </c>
      <c r="M465" s="41">
        <f t="shared" si="235"/>
        <v>475</v>
      </c>
      <c r="N465" s="41">
        <f t="shared" si="236"/>
        <v>2975</v>
      </c>
      <c r="O465" s="27">
        <v>2500</v>
      </c>
      <c r="P465" s="56">
        <f t="shared" si="237"/>
        <v>475</v>
      </c>
      <c r="Q465" s="56">
        <f t="shared" si="238"/>
        <v>2975</v>
      </c>
      <c r="R465" s="27">
        <v>2500</v>
      </c>
      <c r="S465" s="56">
        <f t="shared" si="239"/>
        <v>475</v>
      </c>
      <c r="T465" s="56">
        <f t="shared" si="240"/>
        <v>2975</v>
      </c>
    </row>
    <row r="466" spans="1:20" ht="15" customHeight="1" x14ac:dyDescent="0.3">
      <c r="A466" s="39" t="s">
        <v>1349</v>
      </c>
      <c r="B466" s="21" t="s">
        <v>1411</v>
      </c>
      <c r="C466" s="27">
        <v>3500</v>
      </c>
      <c r="D466" s="27">
        <f t="shared" si="243"/>
        <v>665</v>
      </c>
      <c r="E466" s="27">
        <f t="shared" si="244"/>
        <v>4165</v>
      </c>
      <c r="F466" s="27">
        <v>3500</v>
      </c>
      <c r="G466" s="40">
        <f t="shared" si="231"/>
        <v>665</v>
      </c>
      <c r="H466" s="40">
        <f t="shared" si="232"/>
        <v>4165</v>
      </c>
      <c r="I466" s="27">
        <v>3500</v>
      </c>
      <c r="J466" s="40">
        <f t="shared" si="233"/>
        <v>665</v>
      </c>
      <c r="K466" s="40">
        <f t="shared" si="234"/>
        <v>4165</v>
      </c>
      <c r="L466" s="27">
        <v>3500</v>
      </c>
      <c r="M466" s="41">
        <f t="shared" si="235"/>
        <v>665</v>
      </c>
      <c r="N466" s="41">
        <f t="shared" si="236"/>
        <v>4165</v>
      </c>
      <c r="O466" s="27">
        <v>3500</v>
      </c>
      <c r="P466" s="56">
        <f t="shared" si="237"/>
        <v>665</v>
      </c>
      <c r="Q466" s="56">
        <f t="shared" si="238"/>
        <v>4165</v>
      </c>
      <c r="R466" s="27">
        <v>3500</v>
      </c>
      <c r="S466" s="56">
        <f t="shared" si="239"/>
        <v>665</v>
      </c>
      <c r="T466" s="56">
        <f t="shared" si="240"/>
        <v>4165</v>
      </c>
    </row>
    <row r="467" spans="1:20" ht="15" customHeight="1" x14ac:dyDescent="0.3">
      <c r="A467" s="39" t="s">
        <v>1350</v>
      </c>
      <c r="B467" s="21" t="s">
        <v>1412</v>
      </c>
      <c r="C467" s="27">
        <v>4500</v>
      </c>
      <c r="D467" s="27">
        <f t="shared" si="243"/>
        <v>855</v>
      </c>
      <c r="E467" s="27">
        <f t="shared" si="244"/>
        <v>5355</v>
      </c>
      <c r="F467" s="27">
        <v>4500</v>
      </c>
      <c r="G467" s="40">
        <f t="shared" si="231"/>
        <v>855</v>
      </c>
      <c r="H467" s="40">
        <f t="shared" si="232"/>
        <v>5355</v>
      </c>
      <c r="I467" s="27">
        <v>4500</v>
      </c>
      <c r="J467" s="40">
        <f t="shared" si="233"/>
        <v>855</v>
      </c>
      <c r="K467" s="40">
        <f t="shared" si="234"/>
        <v>5355</v>
      </c>
      <c r="L467" s="27">
        <v>4500</v>
      </c>
      <c r="M467" s="41">
        <f t="shared" si="235"/>
        <v>855</v>
      </c>
      <c r="N467" s="41">
        <f t="shared" si="236"/>
        <v>5355</v>
      </c>
      <c r="O467" s="27">
        <v>4500</v>
      </c>
      <c r="P467" s="56">
        <f t="shared" si="237"/>
        <v>855</v>
      </c>
      <c r="Q467" s="56">
        <f t="shared" si="238"/>
        <v>5355</v>
      </c>
      <c r="R467" s="27">
        <v>4500</v>
      </c>
      <c r="S467" s="56">
        <f t="shared" si="239"/>
        <v>855</v>
      </c>
      <c r="T467" s="56">
        <f t="shared" si="240"/>
        <v>5355</v>
      </c>
    </row>
    <row r="468" spans="1:20" ht="15" customHeight="1" x14ac:dyDescent="0.3">
      <c r="A468" s="39" t="s">
        <v>1351</v>
      </c>
      <c r="B468" s="21" t="s">
        <v>1413</v>
      </c>
      <c r="C468" s="27">
        <v>5500</v>
      </c>
      <c r="D468" s="27">
        <f t="shared" si="243"/>
        <v>1045</v>
      </c>
      <c r="E468" s="27">
        <f t="shared" si="244"/>
        <v>6545</v>
      </c>
      <c r="F468" s="27">
        <v>5500</v>
      </c>
      <c r="G468" s="40">
        <f t="shared" si="231"/>
        <v>1045</v>
      </c>
      <c r="H468" s="40">
        <f t="shared" si="232"/>
        <v>6545</v>
      </c>
      <c r="I468" s="27">
        <v>5500</v>
      </c>
      <c r="J468" s="40">
        <f t="shared" si="233"/>
        <v>1045</v>
      </c>
      <c r="K468" s="40">
        <f t="shared" si="234"/>
        <v>6545</v>
      </c>
      <c r="L468" s="27">
        <v>5500</v>
      </c>
      <c r="M468" s="41">
        <f t="shared" si="235"/>
        <v>1045</v>
      </c>
      <c r="N468" s="41">
        <f t="shared" si="236"/>
        <v>6545</v>
      </c>
      <c r="O468" s="27">
        <v>5500</v>
      </c>
      <c r="P468" s="56">
        <f t="shared" si="237"/>
        <v>1045</v>
      </c>
      <c r="Q468" s="56">
        <f t="shared" si="238"/>
        <v>6545</v>
      </c>
      <c r="R468" s="27">
        <v>5500</v>
      </c>
      <c r="S468" s="56">
        <f t="shared" si="239"/>
        <v>1045</v>
      </c>
      <c r="T468" s="56">
        <f t="shared" si="240"/>
        <v>6545</v>
      </c>
    </row>
    <row r="469" spans="1:20" ht="15" customHeight="1" x14ac:dyDescent="0.3">
      <c r="A469" s="39" t="s">
        <v>1352</v>
      </c>
      <c r="B469" s="21" t="s">
        <v>1414</v>
      </c>
      <c r="C469" s="27">
        <v>6500</v>
      </c>
      <c r="D469" s="27">
        <f t="shared" si="243"/>
        <v>1235</v>
      </c>
      <c r="E469" s="27">
        <f t="shared" si="244"/>
        <v>7735</v>
      </c>
      <c r="F469" s="27">
        <v>6500</v>
      </c>
      <c r="G469" s="40">
        <f t="shared" si="231"/>
        <v>1235</v>
      </c>
      <c r="H469" s="40">
        <f t="shared" si="232"/>
        <v>7735</v>
      </c>
      <c r="I469" s="27">
        <v>6500</v>
      </c>
      <c r="J469" s="40">
        <f t="shared" si="233"/>
        <v>1235</v>
      </c>
      <c r="K469" s="40">
        <f t="shared" si="234"/>
        <v>7735</v>
      </c>
      <c r="L469" s="27">
        <v>6500</v>
      </c>
      <c r="M469" s="41">
        <f t="shared" si="235"/>
        <v>1235</v>
      </c>
      <c r="N469" s="41">
        <f t="shared" si="236"/>
        <v>7735</v>
      </c>
      <c r="O469" s="27">
        <v>6500</v>
      </c>
      <c r="P469" s="56">
        <f t="shared" si="237"/>
        <v>1235</v>
      </c>
      <c r="Q469" s="56">
        <f t="shared" si="238"/>
        <v>7735</v>
      </c>
      <c r="R469" s="27">
        <v>6500</v>
      </c>
      <c r="S469" s="56">
        <f t="shared" si="239"/>
        <v>1235</v>
      </c>
      <c r="T469" s="56">
        <f t="shared" si="240"/>
        <v>7735</v>
      </c>
    </row>
    <row r="470" spans="1:20" ht="15" customHeight="1" x14ac:dyDescent="0.3">
      <c r="A470" s="39" t="s">
        <v>1353</v>
      </c>
      <c r="B470" s="21" t="s">
        <v>1415</v>
      </c>
      <c r="C470" s="27">
        <v>7500</v>
      </c>
      <c r="D470" s="27">
        <f t="shared" si="243"/>
        <v>1425</v>
      </c>
      <c r="E470" s="27">
        <f t="shared" si="244"/>
        <v>8925</v>
      </c>
      <c r="F470" s="27">
        <v>7500</v>
      </c>
      <c r="G470" s="40">
        <f t="shared" si="231"/>
        <v>1425</v>
      </c>
      <c r="H470" s="40">
        <f t="shared" si="232"/>
        <v>8925</v>
      </c>
      <c r="I470" s="27">
        <v>7500</v>
      </c>
      <c r="J470" s="40">
        <f t="shared" si="233"/>
        <v>1425</v>
      </c>
      <c r="K470" s="40">
        <f t="shared" si="234"/>
        <v>8925</v>
      </c>
      <c r="L470" s="27">
        <v>7500</v>
      </c>
      <c r="M470" s="41">
        <f t="shared" si="235"/>
        <v>1425</v>
      </c>
      <c r="N470" s="41">
        <f t="shared" si="236"/>
        <v>8925</v>
      </c>
      <c r="O470" s="27">
        <v>7500</v>
      </c>
      <c r="P470" s="56">
        <f t="shared" si="237"/>
        <v>1425</v>
      </c>
      <c r="Q470" s="56">
        <f t="shared" si="238"/>
        <v>8925</v>
      </c>
      <c r="R470" s="27">
        <v>7500</v>
      </c>
      <c r="S470" s="56">
        <f t="shared" si="239"/>
        <v>1425</v>
      </c>
      <c r="T470" s="56">
        <f t="shared" si="240"/>
        <v>8925</v>
      </c>
    </row>
    <row r="471" spans="1:20" ht="15" customHeight="1" x14ac:dyDescent="0.3">
      <c r="A471" s="39" t="s">
        <v>1354</v>
      </c>
      <c r="B471" s="21" t="s">
        <v>1416</v>
      </c>
      <c r="C471" s="27">
        <v>8500</v>
      </c>
      <c r="D471" s="27">
        <f t="shared" si="243"/>
        <v>1615</v>
      </c>
      <c r="E471" s="27">
        <f t="shared" si="244"/>
        <v>10115</v>
      </c>
      <c r="F471" s="27">
        <v>8500</v>
      </c>
      <c r="G471" s="40">
        <f t="shared" si="231"/>
        <v>1615</v>
      </c>
      <c r="H471" s="40">
        <f t="shared" si="232"/>
        <v>10115</v>
      </c>
      <c r="I471" s="27">
        <v>8500</v>
      </c>
      <c r="J471" s="40">
        <f t="shared" si="233"/>
        <v>1615</v>
      </c>
      <c r="K471" s="40">
        <f t="shared" si="234"/>
        <v>10115</v>
      </c>
      <c r="L471" s="27">
        <v>8500</v>
      </c>
      <c r="M471" s="41">
        <f t="shared" si="235"/>
        <v>1615</v>
      </c>
      <c r="N471" s="41">
        <f t="shared" si="236"/>
        <v>10115</v>
      </c>
      <c r="O471" s="27">
        <v>8500</v>
      </c>
      <c r="P471" s="56">
        <f t="shared" si="237"/>
        <v>1615</v>
      </c>
      <c r="Q471" s="56">
        <f t="shared" si="238"/>
        <v>10115</v>
      </c>
      <c r="R471" s="27">
        <v>8500</v>
      </c>
      <c r="S471" s="56">
        <f t="shared" si="239"/>
        <v>1615</v>
      </c>
      <c r="T471" s="56">
        <f t="shared" si="240"/>
        <v>10115</v>
      </c>
    </row>
    <row r="472" spans="1:20" ht="15" customHeight="1" x14ac:dyDescent="0.3">
      <c r="A472" s="39" t="s">
        <v>1355</v>
      </c>
      <c r="B472" s="21" t="s">
        <v>1417</v>
      </c>
      <c r="C472" s="27">
        <v>9500</v>
      </c>
      <c r="D472" s="27">
        <f t="shared" si="243"/>
        <v>1805</v>
      </c>
      <c r="E472" s="27">
        <f t="shared" si="244"/>
        <v>11305</v>
      </c>
      <c r="F472" s="27">
        <v>9500</v>
      </c>
      <c r="G472" s="40">
        <f t="shared" si="231"/>
        <v>1805</v>
      </c>
      <c r="H472" s="40">
        <f t="shared" si="232"/>
        <v>11305</v>
      </c>
      <c r="I472" s="27">
        <v>9500</v>
      </c>
      <c r="J472" s="40">
        <f t="shared" si="233"/>
        <v>1805</v>
      </c>
      <c r="K472" s="40">
        <f t="shared" si="234"/>
        <v>11305</v>
      </c>
      <c r="L472" s="27">
        <v>9500</v>
      </c>
      <c r="M472" s="41">
        <f t="shared" si="235"/>
        <v>1805</v>
      </c>
      <c r="N472" s="41">
        <f t="shared" si="236"/>
        <v>11305</v>
      </c>
      <c r="O472" s="27">
        <v>9500</v>
      </c>
      <c r="P472" s="56">
        <f t="shared" si="237"/>
        <v>1805</v>
      </c>
      <c r="Q472" s="56">
        <f t="shared" si="238"/>
        <v>11305</v>
      </c>
      <c r="R472" s="27">
        <v>9500</v>
      </c>
      <c r="S472" s="56">
        <f t="shared" si="239"/>
        <v>1805</v>
      </c>
      <c r="T472" s="56">
        <f t="shared" si="240"/>
        <v>11305</v>
      </c>
    </row>
    <row r="473" spans="1:20" ht="15" customHeight="1" x14ac:dyDescent="0.3">
      <c r="A473" s="39" t="s">
        <v>1356</v>
      </c>
      <c r="B473" s="21" t="s">
        <v>1418</v>
      </c>
      <c r="C473" s="27">
        <v>10500</v>
      </c>
      <c r="D473" s="27">
        <f t="shared" si="243"/>
        <v>1995</v>
      </c>
      <c r="E473" s="27">
        <f t="shared" si="244"/>
        <v>12495</v>
      </c>
      <c r="F473" s="27">
        <v>10500</v>
      </c>
      <c r="G473" s="40">
        <f t="shared" si="231"/>
        <v>1995</v>
      </c>
      <c r="H473" s="40">
        <f t="shared" si="232"/>
        <v>12495</v>
      </c>
      <c r="I473" s="27">
        <v>10500</v>
      </c>
      <c r="J473" s="40">
        <f t="shared" si="233"/>
        <v>1995</v>
      </c>
      <c r="K473" s="40">
        <f t="shared" si="234"/>
        <v>12495</v>
      </c>
      <c r="L473" s="27">
        <v>10500</v>
      </c>
      <c r="M473" s="41">
        <f t="shared" si="235"/>
        <v>1995</v>
      </c>
      <c r="N473" s="41">
        <f t="shared" si="236"/>
        <v>12495</v>
      </c>
      <c r="O473" s="27">
        <v>10500</v>
      </c>
      <c r="P473" s="56">
        <f t="shared" si="237"/>
        <v>1995</v>
      </c>
      <c r="Q473" s="56">
        <f t="shared" si="238"/>
        <v>12495</v>
      </c>
      <c r="R473" s="27">
        <v>10500</v>
      </c>
      <c r="S473" s="56">
        <f t="shared" si="239"/>
        <v>1995</v>
      </c>
      <c r="T473" s="56">
        <f t="shared" si="240"/>
        <v>12495</v>
      </c>
    </row>
    <row r="474" spans="1:20" ht="15" customHeight="1" x14ac:dyDescent="0.3">
      <c r="A474" s="39" t="s">
        <v>1357</v>
      </c>
      <c r="B474" s="21" t="s">
        <v>1419</v>
      </c>
      <c r="C474" s="27">
        <v>1500</v>
      </c>
      <c r="D474" s="27">
        <f t="shared" si="243"/>
        <v>285</v>
      </c>
      <c r="E474" s="27">
        <f t="shared" si="244"/>
        <v>1785</v>
      </c>
      <c r="F474" s="27">
        <v>1500</v>
      </c>
      <c r="G474" s="40">
        <f t="shared" si="231"/>
        <v>285</v>
      </c>
      <c r="H474" s="40">
        <f t="shared" si="232"/>
        <v>1785</v>
      </c>
      <c r="I474" s="27">
        <v>1500</v>
      </c>
      <c r="J474" s="40">
        <f t="shared" si="233"/>
        <v>285</v>
      </c>
      <c r="K474" s="40">
        <f t="shared" si="234"/>
        <v>1785</v>
      </c>
      <c r="L474" s="27">
        <v>1500</v>
      </c>
      <c r="M474" s="41">
        <f t="shared" si="235"/>
        <v>285</v>
      </c>
      <c r="N474" s="41">
        <f t="shared" si="236"/>
        <v>1785</v>
      </c>
      <c r="O474" s="27">
        <v>1500</v>
      </c>
      <c r="P474" s="56">
        <f t="shared" si="237"/>
        <v>285</v>
      </c>
      <c r="Q474" s="56">
        <f t="shared" si="238"/>
        <v>1785</v>
      </c>
      <c r="R474" s="27">
        <v>1500</v>
      </c>
      <c r="S474" s="56">
        <f t="shared" si="239"/>
        <v>285</v>
      </c>
      <c r="T474" s="56">
        <f t="shared" si="240"/>
        <v>1785</v>
      </c>
    </row>
    <row r="475" spans="1:20" ht="15" customHeight="1" x14ac:dyDescent="0.3">
      <c r="A475" s="39" t="s">
        <v>1358</v>
      </c>
      <c r="B475" s="21" t="s">
        <v>1420</v>
      </c>
      <c r="C475" s="27">
        <v>2000</v>
      </c>
      <c r="D475" s="27">
        <f t="shared" si="243"/>
        <v>380</v>
      </c>
      <c r="E475" s="27">
        <f t="shared" si="244"/>
        <v>2380</v>
      </c>
      <c r="F475" s="27">
        <v>2000</v>
      </c>
      <c r="G475" s="40">
        <f t="shared" si="231"/>
        <v>380</v>
      </c>
      <c r="H475" s="40">
        <f t="shared" si="232"/>
        <v>2380</v>
      </c>
      <c r="I475" s="27">
        <v>2000</v>
      </c>
      <c r="J475" s="40">
        <f t="shared" si="233"/>
        <v>380</v>
      </c>
      <c r="K475" s="40">
        <f t="shared" si="234"/>
        <v>2380</v>
      </c>
      <c r="L475" s="27">
        <v>2000</v>
      </c>
      <c r="M475" s="41">
        <f t="shared" si="235"/>
        <v>380</v>
      </c>
      <c r="N475" s="41">
        <f t="shared" si="236"/>
        <v>2380</v>
      </c>
      <c r="O475" s="27">
        <v>2000</v>
      </c>
      <c r="P475" s="56">
        <f t="shared" si="237"/>
        <v>380</v>
      </c>
      <c r="Q475" s="56">
        <f t="shared" si="238"/>
        <v>2380</v>
      </c>
      <c r="R475" s="27">
        <v>2000</v>
      </c>
      <c r="S475" s="56">
        <f t="shared" si="239"/>
        <v>380</v>
      </c>
      <c r="T475" s="56">
        <f t="shared" si="240"/>
        <v>2380</v>
      </c>
    </row>
    <row r="476" spans="1:20" ht="15" customHeight="1" x14ac:dyDescent="0.3">
      <c r="A476" s="39" t="s">
        <v>1359</v>
      </c>
      <c r="B476" s="21" t="s">
        <v>1421</v>
      </c>
      <c r="C476" s="27">
        <v>2500</v>
      </c>
      <c r="D476" s="27">
        <f t="shared" si="243"/>
        <v>475</v>
      </c>
      <c r="E476" s="27">
        <f t="shared" si="244"/>
        <v>2975</v>
      </c>
      <c r="F476" s="27">
        <v>2500</v>
      </c>
      <c r="G476" s="40">
        <f t="shared" si="231"/>
        <v>475</v>
      </c>
      <c r="H476" s="40">
        <f t="shared" si="232"/>
        <v>2975</v>
      </c>
      <c r="I476" s="27">
        <v>2500</v>
      </c>
      <c r="J476" s="40">
        <f t="shared" si="233"/>
        <v>475</v>
      </c>
      <c r="K476" s="40">
        <f t="shared" si="234"/>
        <v>2975</v>
      </c>
      <c r="L476" s="27">
        <v>2500</v>
      </c>
      <c r="M476" s="41">
        <f t="shared" si="235"/>
        <v>475</v>
      </c>
      <c r="N476" s="41">
        <f t="shared" si="236"/>
        <v>2975</v>
      </c>
      <c r="O476" s="27">
        <v>2500</v>
      </c>
      <c r="P476" s="56">
        <f t="shared" si="237"/>
        <v>475</v>
      </c>
      <c r="Q476" s="56">
        <f t="shared" si="238"/>
        <v>2975</v>
      </c>
      <c r="R476" s="27">
        <v>2500</v>
      </c>
      <c r="S476" s="56">
        <f t="shared" si="239"/>
        <v>475</v>
      </c>
      <c r="T476" s="56">
        <f t="shared" si="240"/>
        <v>2975</v>
      </c>
    </row>
    <row r="477" spans="1:20" ht="15" customHeight="1" x14ac:dyDescent="0.3">
      <c r="A477" s="39" t="s">
        <v>1360</v>
      </c>
      <c r="B477" s="21" t="s">
        <v>550</v>
      </c>
      <c r="C477" s="27">
        <v>5000</v>
      </c>
      <c r="D477" s="27">
        <f t="shared" si="241"/>
        <v>950</v>
      </c>
      <c r="E477" s="27">
        <f t="shared" si="242"/>
        <v>5950</v>
      </c>
      <c r="F477" s="40">
        <v>5000</v>
      </c>
      <c r="G477" s="40">
        <f t="shared" si="231"/>
        <v>950</v>
      </c>
      <c r="H477" s="40">
        <f t="shared" si="232"/>
        <v>5950</v>
      </c>
      <c r="I477" s="40">
        <v>5000</v>
      </c>
      <c r="J477" s="40">
        <f t="shared" si="233"/>
        <v>950</v>
      </c>
      <c r="K477" s="40">
        <f t="shared" si="234"/>
        <v>5950</v>
      </c>
      <c r="L477" s="86">
        <v>7000</v>
      </c>
      <c r="M477" s="41">
        <f t="shared" si="235"/>
        <v>1330</v>
      </c>
      <c r="N477" s="41">
        <f t="shared" si="236"/>
        <v>8330</v>
      </c>
      <c r="O477" s="56">
        <v>7000</v>
      </c>
      <c r="P477" s="56">
        <f t="shared" si="237"/>
        <v>1330</v>
      </c>
      <c r="Q477" s="56">
        <f t="shared" si="238"/>
        <v>8330</v>
      </c>
      <c r="R477" s="56">
        <v>7000</v>
      </c>
      <c r="S477" s="56">
        <f t="shared" si="239"/>
        <v>1330</v>
      </c>
      <c r="T477" s="56">
        <f t="shared" si="240"/>
        <v>8330</v>
      </c>
    </row>
    <row r="478" spans="1:20" ht="15" customHeight="1" x14ac:dyDescent="0.3">
      <c r="A478" s="39" t="s">
        <v>1361</v>
      </c>
      <c r="B478" s="21" t="s">
        <v>551</v>
      </c>
      <c r="C478" s="27">
        <v>7000</v>
      </c>
      <c r="D478" s="27">
        <f t="shared" si="241"/>
        <v>1330</v>
      </c>
      <c r="E478" s="27">
        <f t="shared" si="242"/>
        <v>8330</v>
      </c>
      <c r="F478" s="40">
        <v>7000</v>
      </c>
      <c r="G478" s="40">
        <f t="shared" si="231"/>
        <v>1330</v>
      </c>
      <c r="H478" s="40">
        <f t="shared" si="232"/>
        <v>8330</v>
      </c>
      <c r="I478" s="40">
        <v>7000</v>
      </c>
      <c r="J478" s="40">
        <f t="shared" si="233"/>
        <v>1330</v>
      </c>
      <c r="K478" s="40">
        <f t="shared" si="234"/>
        <v>8330</v>
      </c>
      <c r="L478" s="86">
        <v>7000</v>
      </c>
      <c r="M478" s="41">
        <f t="shared" si="235"/>
        <v>1330</v>
      </c>
      <c r="N478" s="41">
        <f t="shared" si="236"/>
        <v>8330</v>
      </c>
      <c r="O478" s="56">
        <v>7000</v>
      </c>
      <c r="P478" s="56">
        <f t="shared" si="237"/>
        <v>1330</v>
      </c>
      <c r="Q478" s="56">
        <f t="shared" si="238"/>
        <v>8330</v>
      </c>
      <c r="R478" s="56">
        <v>7000</v>
      </c>
      <c r="S478" s="56">
        <f t="shared" si="239"/>
        <v>1330</v>
      </c>
      <c r="T478" s="56">
        <f t="shared" si="240"/>
        <v>8330</v>
      </c>
    </row>
    <row r="479" spans="1:20" ht="15" customHeight="1" x14ac:dyDescent="0.3">
      <c r="A479" s="39" t="s">
        <v>1362</v>
      </c>
      <c r="B479" s="21" t="s">
        <v>552</v>
      </c>
      <c r="C479" s="27">
        <v>55000</v>
      </c>
      <c r="D479" s="27">
        <f t="shared" si="241"/>
        <v>10450</v>
      </c>
      <c r="E479" s="27">
        <f t="shared" si="242"/>
        <v>65450</v>
      </c>
      <c r="F479" s="40">
        <v>55000</v>
      </c>
      <c r="G479" s="40">
        <f t="shared" si="231"/>
        <v>10450</v>
      </c>
      <c r="H479" s="40">
        <f t="shared" si="232"/>
        <v>65450</v>
      </c>
      <c r="I479" s="40" t="s">
        <v>602</v>
      </c>
      <c r="J479" s="40" t="s">
        <v>602</v>
      </c>
      <c r="K479" s="40" t="s">
        <v>602</v>
      </c>
      <c r="L479" s="40" t="s">
        <v>602</v>
      </c>
      <c r="M479" s="41" t="s">
        <v>602</v>
      </c>
      <c r="N479" s="41" t="s">
        <v>602</v>
      </c>
      <c r="O479" s="56">
        <v>55000</v>
      </c>
      <c r="P479" s="56">
        <f t="shared" si="237"/>
        <v>10450</v>
      </c>
      <c r="Q479" s="56">
        <f t="shared" si="238"/>
        <v>65450</v>
      </c>
      <c r="R479" s="56">
        <v>85000</v>
      </c>
      <c r="S479" s="56">
        <f t="shared" si="239"/>
        <v>16150</v>
      </c>
      <c r="T479" s="56">
        <f t="shared" si="240"/>
        <v>101150</v>
      </c>
    </row>
    <row r="480" spans="1:20" ht="15" customHeight="1" x14ac:dyDescent="0.3">
      <c r="A480" s="39" t="s">
        <v>1363</v>
      </c>
      <c r="B480" s="21" t="s">
        <v>553</v>
      </c>
      <c r="C480" s="27">
        <v>360000</v>
      </c>
      <c r="D480" s="27">
        <f t="shared" si="241"/>
        <v>68400</v>
      </c>
      <c r="E480" s="27">
        <f t="shared" si="242"/>
        <v>428400</v>
      </c>
      <c r="F480" s="40">
        <v>310000</v>
      </c>
      <c r="G480" s="40">
        <f t="shared" si="231"/>
        <v>58900</v>
      </c>
      <c r="H480" s="40">
        <f t="shared" si="232"/>
        <v>368900</v>
      </c>
      <c r="I480" s="40">
        <v>420000</v>
      </c>
      <c r="J480" s="40">
        <f t="shared" ref="J480:J495" si="245">I480*19%</f>
        <v>79800</v>
      </c>
      <c r="K480" s="40">
        <f t="shared" ref="K480:K495" si="246">J480+I480</f>
        <v>499800</v>
      </c>
      <c r="L480" s="86">
        <v>480000</v>
      </c>
      <c r="M480" s="41">
        <f t="shared" ref="M480:M495" si="247">L480*19%</f>
        <v>91200</v>
      </c>
      <c r="N480" s="41">
        <f t="shared" ref="N480:N495" si="248">M480+L480</f>
        <v>571200</v>
      </c>
      <c r="O480" s="56">
        <v>280000</v>
      </c>
      <c r="P480" s="56">
        <f t="shared" si="237"/>
        <v>53200</v>
      </c>
      <c r="Q480" s="56">
        <f t="shared" si="238"/>
        <v>333200</v>
      </c>
      <c r="R480" s="56">
        <v>480000</v>
      </c>
      <c r="S480" s="56">
        <f t="shared" si="239"/>
        <v>91200</v>
      </c>
      <c r="T480" s="56">
        <f t="shared" si="240"/>
        <v>571200</v>
      </c>
    </row>
    <row r="481" spans="1:20" ht="15" customHeight="1" x14ac:dyDescent="0.3">
      <c r="A481" s="39" t="s">
        <v>1364</v>
      </c>
      <c r="B481" s="21" t="s">
        <v>554</v>
      </c>
      <c r="C481" s="27">
        <v>210000</v>
      </c>
      <c r="D481" s="27">
        <f t="shared" si="241"/>
        <v>39900</v>
      </c>
      <c r="E481" s="27">
        <f t="shared" si="242"/>
        <v>249900</v>
      </c>
      <c r="F481" s="40">
        <v>180000</v>
      </c>
      <c r="G481" s="40">
        <f t="shared" si="231"/>
        <v>34200</v>
      </c>
      <c r="H481" s="40">
        <f t="shared" si="232"/>
        <v>214200</v>
      </c>
      <c r="I481" s="40">
        <v>260000</v>
      </c>
      <c r="J481" s="40">
        <f t="shared" si="245"/>
        <v>49400</v>
      </c>
      <c r="K481" s="40">
        <f t="shared" si="246"/>
        <v>309400</v>
      </c>
      <c r="L481" s="86">
        <v>260000</v>
      </c>
      <c r="M481" s="41">
        <f t="shared" si="247"/>
        <v>49400</v>
      </c>
      <c r="N481" s="41">
        <f t="shared" si="248"/>
        <v>309400</v>
      </c>
      <c r="O481" s="56">
        <v>140000</v>
      </c>
      <c r="P481" s="56">
        <f t="shared" si="237"/>
        <v>26600</v>
      </c>
      <c r="Q481" s="56">
        <f t="shared" si="238"/>
        <v>166600</v>
      </c>
      <c r="R481" s="56">
        <v>270000</v>
      </c>
      <c r="S481" s="56">
        <f t="shared" si="239"/>
        <v>51300</v>
      </c>
      <c r="T481" s="56">
        <f t="shared" si="240"/>
        <v>321300</v>
      </c>
    </row>
    <row r="482" spans="1:20" ht="15" customHeight="1" x14ac:dyDescent="0.3">
      <c r="A482" s="39" t="s">
        <v>1365</v>
      </c>
      <c r="B482" s="21" t="s">
        <v>555</v>
      </c>
      <c r="C482" s="27">
        <v>290000</v>
      </c>
      <c r="D482" s="27">
        <f t="shared" si="241"/>
        <v>55100</v>
      </c>
      <c r="E482" s="27">
        <f t="shared" si="242"/>
        <v>345100</v>
      </c>
      <c r="F482" s="40">
        <v>190000</v>
      </c>
      <c r="G482" s="40">
        <f t="shared" si="231"/>
        <v>36100</v>
      </c>
      <c r="H482" s="40">
        <f t="shared" si="232"/>
        <v>226100</v>
      </c>
      <c r="I482" s="40">
        <v>310000</v>
      </c>
      <c r="J482" s="40">
        <f t="shared" si="245"/>
        <v>58900</v>
      </c>
      <c r="K482" s="40">
        <f t="shared" si="246"/>
        <v>368900</v>
      </c>
      <c r="L482" s="86">
        <v>320000</v>
      </c>
      <c r="M482" s="41">
        <f t="shared" si="247"/>
        <v>60800</v>
      </c>
      <c r="N482" s="41">
        <f t="shared" si="248"/>
        <v>380800</v>
      </c>
      <c r="O482" s="56" t="s">
        <v>602</v>
      </c>
      <c r="P482" s="56" t="s">
        <v>602</v>
      </c>
      <c r="Q482" s="56" t="s">
        <v>602</v>
      </c>
      <c r="R482" s="56" t="s">
        <v>602</v>
      </c>
      <c r="S482" s="56" t="s">
        <v>602</v>
      </c>
      <c r="T482" s="56" t="s">
        <v>602</v>
      </c>
    </row>
    <row r="483" spans="1:20" ht="15" customHeight="1" x14ac:dyDescent="0.3">
      <c r="A483" s="39" t="s">
        <v>1366</v>
      </c>
      <c r="B483" s="21" t="s">
        <v>1157</v>
      </c>
      <c r="C483" s="27">
        <v>65000</v>
      </c>
      <c r="D483" s="27">
        <f t="shared" si="241"/>
        <v>12350</v>
      </c>
      <c r="E483" s="27">
        <f t="shared" si="242"/>
        <v>77350</v>
      </c>
      <c r="F483" s="40">
        <v>65000</v>
      </c>
      <c r="G483" s="40">
        <f>F483*19%</f>
        <v>12350</v>
      </c>
      <c r="H483" s="40">
        <f>G483+F483</f>
        <v>77350</v>
      </c>
      <c r="I483" s="40">
        <v>240000</v>
      </c>
      <c r="J483" s="40">
        <f t="shared" si="245"/>
        <v>45600</v>
      </c>
      <c r="K483" s="40">
        <f t="shared" si="246"/>
        <v>285600</v>
      </c>
      <c r="L483" s="86">
        <v>260000</v>
      </c>
      <c r="M483" s="41">
        <f t="shared" si="247"/>
        <v>49400</v>
      </c>
      <c r="N483" s="41">
        <f t="shared" si="248"/>
        <v>309400</v>
      </c>
      <c r="O483" s="56">
        <v>160000</v>
      </c>
      <c r="P483" s="56">
        <f t="shared" ref="P483:P508" si="249">O483*19%</f>
        <v>30400</v>
      </c>
      <c r="Q483" s="56">
        <f t="shared" ref="Q483:Q508" si="250">P483+O483</f>
        <v>190400</v>
      </c>
      <c r="R483" s="56">
        <v>260000</v>
      </c>
      <c r="S483" s="56">
        <f t="shared" ref="S483:S508" si="251">R483*19%</f>
        <v>49400</v>
      </c>
      <c r="T483" s="56">
        <f t="shared" ref="T483:T508" si="252">S483+R483</f>
        <v>309400</v>
      </c>
    </row>
    <row r="484" spans="1:20" ht="15" customHeight="1" x14ac:dyDescent="0.3">
      <c r="A484" s="39" t="s">
        <v>1367</v>
      </c>
      <c r="B484" s="21" t="s">
        <v>556</v>
      </c>
      <c r="C484" s="27">
        <v>260000</v>
      </c>
      <c r="D484" s="27">
        <f t="shared" si="241"/>
        <v>49400</v>
      </c>
      <c r="E484" s="27">
        <f t="shared" si="242"/>
        <v>309400</v>
      </c>
      <c r="F484" s="40">
        <v>190000</v>
      </c>
      <c r="G484" s="40">
        <f>F484*19%</f>
        <v>36100</v>
      </c>
      <c r="H484" s="40">
        <f>G484+F484</f>
        <v>226100</v>
      </c>
      <c r="I484" s="40">
        <v>750000</v>
      </c>
      <c r="J484" s="40">
        <f t="shared" si="245"/>
        <v>142500</v>
      </c>
      <c r="K484" s="40">
        <f t="shared" si="246"/>
        <v>892500</v>
      </c>
      <c r="L484" s="86">
        <v>750000</v>
      </c>
      <c r="M484" s="41">
        <f t="shared" si="247"/>
        <v>142500</v>
      </c>
      <c r="N484" s="41">
        <f t="shared" si="248"/>
        <v>892500</v>
      </c>
      <c r="O484" s="56">
        <v>650000</v>
      </c>
      <c r="P484" s="56">
        <f t="shared" si="249"/>
        <v>123500</v>
      </c>
      <c r="Q484" s="56">
        <f t="shared" si="250"/>
        <v>773500</v>
      </c>
      <c r="R484" s="56">
        <v>850000</v>
      </c>
      <c r="S484" s="56">
        <f t="shared" si="251"/>
        <v>161500</v>
      </c>
      <c r="T484" s="56">
        <f t="shared" si="252"/>
        <v>1011500</v>
      </c>
    </row>
    <row r="485" spans="1:20" ht="15" customHeight="1" x14ac:dyDescent="0.3">
      <c r="A485" s="39" t="s">
        <v>1368</v>
      </c>
      <c r="B485" s="21" t="s">
        <v>557</v>
      </c>
      <c r="C485" s="27">
        <v>43000</v>
      </c>
      <c r="D485" s="27">
        <f t="shared" si="241"/>
        <v>8170</v>
      </c>
      <c r="E485" s="27">
        <f t="shared" si="242"/>
        <v>51170</v>
      </c>
      <c r="F485" s="40">
        <v>43000</v>
      </c>
      <c r="G485" s="40">
        <f t="shared" ref="G485:G503" si="253">F485*19%</f>
        <v>8170</v>
      </c>
      <c r="H485" s="40">
        <f t="shared" ref="H485:H503" si="254">G485+F485</f>
        <v>51170</v>
      </c>
      <c r="I485" s="40">
        <v>43000</v>
      </c>
      <c r="J485" s="40">
        <f t="shared" si="245"/>
        <v>8170</v>
      </c>
      <c r="K485" s="40">
        <f t="shared" si="246"/>
        <v>51170</v>
      </c>
      <c r="L485" s="40">
        <v>43000</v>
      </c>
      <c r="M485" s="41">
        <f t="shared" si="247"/>
        <v>8170</v>
      </c>
      <c r="N485" s="41">
        <f t="shared" si="248"/>
        <v>51170</v>
      </c>
      <c r="O485" s="40">
        <v>43000</v>
      </c>
      <c r="P485" s="56">
        <f t="shared" si="249"/>
        <v>8170</v>
      </c>
      <c r="Q485" s="56">
        <f t="shared" si="250"/>
        <v>51170</v>
      </c>
      <c r="R485" s="41">
        <v>43000</v>
      </c>
      <c r="S485" s="56">
        <f t="shared" si="251"/>
        <v>8170</v>
      </c>
      <c r="T485" s="56">
        <f t="shared" si="252"/>
        <v>51170</v>
      </c>
    </row>
    <row r="486" spans="1:20" ht="15" customHeight="1" x14ac:dyDescent="0.3">
      <c r="A486" s="39" t="s">
        <v>1369</v>
      </c>
      <c r="B486" s="21" t="s">
        <v>1067</v>
      </c>
      <c r="C486" s="27">
        <v>75000</v>
      </c>
      <c r="D486" s="27">
        <f t="shared" si="241"/>
        <v>14250</v>
      </c>
      <c r="E486" s="27">
        <f t="shared" si="242"/>
        <v>89250</v>
      </c>
      <c r="F486" s="40">
        <v>75000</v>
      </c>
      <c r="G486" s="40">
        <f t="shared" si="253"/>
        <v>14250</v>
      </c>
      <c r="H486" s="40">
        <f t="shared" si="254"/>
        <v>89250</v>
      </c>
      <c r="I486" s="40">
        <v>75000</v>
      </c>
      <c r="J486" s="40">
        <f t="shared" si="245"/>
        <v>14250</v>
      </c>
      <c r="K486" s="40">
        <f t="shared" si="246"/>
        <v>89250</v>
      </c>
      <c r="L486" s="86">
        <v>75000</v>
      </c>
      <c r="M486" s="41">
        <f t="shared" si="247"/>
        <v>14250</v>
      </c>
      <c r="N486" s="41">
        <f t="shared" si="248"/>
        <v>89250</v>
      </c>
      <c r="O486" s="56">
        <v>75000</v>
      </c>
      <c r="P486" s="56">
        <f t="shared" si="249"/>
        <v>14250</v>
      </c>
      <c r="Q486" s="56">
        <f t="shared" si="250"/>
        <v>89250</v>
      </c>
      <c r="R486" s="56">
        <v>75000</v>
      </c>
      <c r="S486" s="56">
        <f t="shared" si="251"/>
        <v>14250</v>
      </c>
      <c r="T486" s="56">
        <f t="shared" si="252"/>
        <v>89250</v>
      </c>
    </row>
    <row r="487" spans="1:20" ht="15" customHeight="1" x14ac:dyDescent="0.3">
      <c r="A487" s="39" t="s">
        <v>1370</v>
      </c>
      <c r="B487" s="21" t="s">
        <v>558</v>
      </c>
      <c r="C487" s="27">
        <v>450000</v>
      </c>
      <c r="D487" s="27">
        <f t="shared" si="241"/>
        <v>85500</v>
      </c>
      <c r="E487" s="27">
        <f t="shared" si="242"/>
        <v>535500</v>
      </c>
      <c r="F487" s="40">
        <v>450000</v>
      </c>
      <c r="G487" s="40">
        <f t="shared" si="253"/>
        <v>85500</v>
      </c>
      <c r="H487" s="40">
        <f t="shared" si="254"/>
        <v>535500</v>
      </c>
      <c r="I487" s="40">
        <v>600000</v>
      </c>
      <c r="J487" s="40">
        <f t="shared" si="245"/>
        <v>114000</v>
      </c>
      <c r="K487" s="40">
        <f t="shared" si="246"/>
        <v>714000</v>
      </c>
      <c r="L487" s="86">
        <v>650000</v>
      </c>
      <c r="M487" s="41">
        <f t="shared" si="247"/>
        <v>123500</v>
      </c>
      <c r="N487" s="41">
        <f t="shared" si="248"/>
        <v>773500</v>
      </c>
      <c r="O487" s="56">
        <v>680000</v>
      </c>
      <c r="P487" s="56">
        <f t="shared" si="249"/>
        <v>129200</v>
      </c>
      <c r="Q487" s="56">
        <f t="shared" si="250"/>
        <v>809200</v>
      </c>
      <c r="R487" s="56">
        <v>750000</v>
      </c>
      <c r="S487" s="56">
        <f t="shared" si="251"/>
        <v>142500</v>
      </c>
      <c r="T487" s="56">
        <f t="shared" si="252"/>
        <v>892500</v>
      </c>
    </row>
    <row r="488" spans="1:20" ht="15" customHeight="1" x14ac:dyDescent="0.3">
      <c r="A488" s="39" t="s">
        <v>1391</v>
      </c>
      <c r="B488" s="21" t="s">
        <v>1552</v>
      </c>
      <c r="C488" s="27">
        <v>18000</v>
      </c>
      <c r="D488" s="27">
        <f t="shared" si="241"/>
        <v>3420</v>
      </c>
      <c r="E488" s="27">
        <f t="shared" si="242"/>
        <v>21420</v>
      </c>
      <c r="F488" s="27">
        <v>18000</v>
      </c>
      <c r="G488" s="56">
        <f t="shared" si="253"/>
        <v>3420</v>
      </c>
      <c r="H488" s="56">
        <f t="shared" si="254"/>
        <v>21420</v>
      </c>
      <c r="I488" s="40" t="s">
        <v>602</v>
      </c>
      <c r="J488" s="40" t="s">
        <v>602</v>
      </c>
      <c r="K488" s="40" t="s">
        <v>602</v>
      </c>
      <c r="L488" s="40" t="s">
        <v>602</v>
      </c>
      <c r="M488" s="41" t="s">
        <v>602</v>
      </c>
      <c r="N488" s="41" t="s">
        <v>602</v>
      </c>
      <c r="O488" s="27">
        <v>18000</v>
      </c>
      <c r="P488" s="56">
        <f>O488*19%</f>
        <v>3420</v>
      </c>
      <c r="Q488" s="56">
        <f>P488+O488</f>
        <v>21420</v>
      </c>
      <c r="R488" s="27">
        <v>18000</v>
      </c>
      <c r="S488" s="56">
        <f t="shared" si="251"/>
        <v>3420</v>
      </c>
      <c r="T488" s="56">
        <f t="shared" si="252"/>
        <v>21420</v>
      </c>
    </row>
    <row r="489" spans="1:20" ht="15" customHeight="1" x14ac:dyDescent="0.3">
      <c r="A489" s="39" t="s">
        <v>1441</v>
      </c>
      <c r="B489" s="21" t="s">
        <v>559</v>
      </c>
      <c r="C489" s="40">
        <v>210000</v>
      </c>
      <c r="D489" s="27">
        <f t="shared" si="241"/>
        <v>39900</v>
      </c>
      <c r="E489" s="27">
        <f t="shared" si="242"/>
        <v>249900</v>
      </c>
      <c r="F489" s="40">
        <v>280000</v>
      </c>
      <c r="G489" s="40">
        <f t="shared" si="253"/>
        <v>53200</v>
      </c>
      <c r="H489" s="40">
        <f t="shared" si="254"/>
        <v>333200</v>
      </c>
      <c r="I489" s="40">
        <v>380000</v>
      </c>
      <c r="J489" s="40">
        <f t="shared" si="245"/>
        <v>72200</v>
      </c>
      <c r="K489" s="40">
        <f t="shared" si="246"/>
        <v>452200</v>
      </c>
      <c r="L489" s="86">
        <v>420000</v>
      </c>
      <c r="M489" s="41">
        <f t="shared" si="247"/>
        <v>79800</v>
      </c>
      <c r="N489" s="41">
        <f t="shared" si="248"/>
        <v>499800</v>
      </c>
      <c r="O489" s="56">
        <v>340000</v>
      </c>
      <c r="P489" s="56">
        <f t="shared" si="249"/>
        <v>64600</v>
      </c>
      <c r="Q489" s="56">
        <f t="shared" si="250"/>
        <v>404600</v>
      </c>
      <c r="R489" s="56">
        <v>450000</v>
      </c>
      <c r="S489" s="56">
        <f t="shared" si="251"/>
        <v>85500</v>
      </c>
      <c r="T489" s="56">
        <f t="shared" si="252"/>
        <v>535500</v>
      </c>
    </row>
    <row r="490" spans="1:20" ht="15" customHeight="1" x14ac:dyDescent="0.3">
      <c r="A490" s="39" t="s">
        <v>1442</v>
      </c>
      <c r="B490" s="21" t="s">
        <v>560</v>
      </c>
      <c r="C490" s="40">
        <v>210000</v>
      </c>
      <c r="D490" s="27">
        <f t="shared" si="241"/>
        <v>39900</v>
      </c>
      <c r="E490" s="27">
        <f t="shared" si="242"/>
        <v>249900</v>
      </c>
      <c r="F490" s="40">
        <v>280000</v>
      </c>
      <c r="G490" s="40">
        <f t="shared" si="253"/>
        <v>53200</v>
      </c>
      <c r="H490" s="40">
        <f t="shared" si="254"/>
        <v>333200</v>
      </c>
      <c r="I490" s="40">
        <v>480000</v>
      </c>
      <c r="J490" s="40">
        <f t="shared" si="245"/>
        <v>91200</v>
      </c>
      <c r="K490" s="40">
        <f t="shared" si="246"/>
        <v>571200</v>
      </c>
      <c r="L490" s="86">
        <v>480000</v>
      </c>
      <c r="M490" s="41">
        <f t="shared" si="247"/>
        <v>91200</v>
      </c>
      <c r="N490" s="41">
        <f t="shared" si="248"/>
        <v>571200</v>
      </c>
      <c r="O490" s="56">
        <v>350000</v>
      </c>
      <c r="P490" s="56">
        <f t="shared" si="249"/>
        <v>66500</v>
      </c>
      <c r="Q490" s="56">
        <f t="shared" si="250"/>
        <v>416500</v>
      </c>
      <c r="R490" s="56">
        <v>680000</v>
      </c>
      <c r="S490" s="56">
        <f t="shared" si="251"/>
        <v>129200</v>
      </c>
      <c r="T490" s="56">
        <f t="shared" si="252"/>
        <v>809200</v>
      </c>
    </row>
    <row r="491" spans="1:20" ht="15" customHeight="1" x14ac:dyDescent="0.3">
      <c r="A491" s="39" t="s">
        <v>1443</v>
      </c>
      <c r="B491" s="21" t="s">
        <v>561</v>
      </c>
      <c r="C491" s="40">
        <v>210000</v>
      </c>
      <c r="D491" s="27">
        <f t="shared" si="241"/>
        <v>39900</v>
      </c>
      <c r="E491" s="27">
        <f t="shared" si="242"/>
        <v>249900</v>
      </c>
      <c r="F491" s="40">
        <v>190000</v>
      </c>
      <c r="G491" s="40">
        <f t="shared" si="253"/>
        <v>36100</v>
      </c>
      <c r="H491" s="40">
        <f t="shared" si="254"/>
        <v>226100</v>
      </c>
      <c r="I491" s="40">
        <v>320000</v>
      </c>
      <c r="J491" s="40">
        <f t="shared" si="245"/>
        <v>60800</v>
      </c>
      <c r="K491" s="40">
        <f t="shared" si="246"/>
        <v>380800</v>
      </c>
      <c r="L491" s="86">
        <v>340000</v>
      </c>
      <c r="M491" s="41">
        <f t="shared" si="247"/>
        <v>64600</v>
      </c>
      <c r="N491" s="41">
        <f t="shared" si="248"/>
        <v>404600</v>
      </c>
      <c r="O491" s="56">
        <v>260000</v>
      </c>
      <c r="P491" s="56">
        <f t="shared" si="249"/>
        <v>49400</v>
      </c>
      <c r="Q491" s="56">
        <f t="shared" si="250"/>
        <v>309400</v>
      </c>
      <c r="R491" s="56">
        <v>380000</v>
      </c>
      <c r="S491" s="56">
        <f t="shared" si="251"/>
        <v>72200</v>
      </c>
      <c r="T491" s="56">
        <f t="shared" si="252"/>
        <v>452200</v>
      </c>
    </row>
    <row r="492" spans="1:20" ht="15" customHeight="1" x14ac:dyDescent="0.3">
      <c r="A492" s="39" t="s">
        <v>1444</v>
      </c>
      <c r="B492" s="21" t="s">
        <v>562</v>
      </c>
      <c r="C492" s="40">
        <v>170000</v>
      </c>
      <c r="D492" s="27">
        <f t="shared" si="241"/>
        <v>32300</v>
      </c>
      <c r="E492" s="27">
        <f t="shared" si="242"/>
        <v>202300</v>
      </c>
      <c r="F492" s="40">
        <v>144000</v>
      </c>
      <c r="G492" s="40">
        <f t="shared" si="253"/>
        <v>27360</v>
      </c>
      <c r="H492" s="40">
        <f t="shared" si="254"/>
        <v>171360</v>
      </c>
      <c r="I492" s="40">
        <v>260000</v>
      </c>
      <c r="J492" s="40">
        <f t="shared" si="245"/>
        <v>49400</v>
      </c>
      <c r="K492" s="40">
        <f t="shared" si="246"/>
        <v>309400</v>
      </c>
      <c r="L492" s="86">
        <v>260000</v>
      </c>
      <c r="M492" s="41">
        <f t="shared" si="247"/>
        <v>49400</v>
      </c>
      <c r="N492" s="41">
        <f t="shared" si="248"/>
        <v>309400</v>
      </c>
      <c r="O492" s="56">
        <v>120000</v>
      </c>
      <c r="P492" s="56">
        <f t="shared" si="249"/>
        <v>22800</v>
      </c>
      <c r="Q492" s="56">
        <f t="shared" si="250"/>
        <v>142800</v>
      </c>
      <c r="R492" s="56">
        <v>290000</v>
      </c>
      <c r="S492" s="56">
        <f t="shared" si="251"/>
        <v>55100</v>
      </c>
      <c r="T492" s="56">
        <f t="shared" si="252"/>
        <v>345100</v>
      </c>
    </row>
    <row r="493" spans="1:20" ht="15" customHeight="1" x14ac:dyDescent="0.3">
      <c r="A493" s="39" t="s">
        <v>1445</v>
      </c>
      <c r="B493" s="21" t="s">
        <v>1141</v>
      </c>
      <c r="C493" s="40">
        <v>420000</v>
      </c>
      <c r="D493" s="27">
        <f t="shared" si="241"/>
        <v>79800</v>
      </c>
      <c r="E493" s="27">
        <f t="shared" si="242"/>
        <v>499800</v>
      </c>
      <c r="F493" s="40">
        <v>380000</v>
      </c>
      <c r="G493" s="40">
        <f t="shared" si="253"/>
        <v>72200</v>
      </c>
      <c r="H493" s="40">
        <f t="shared" si="254"/>
        <v>452200</v>
      </c>
      <c r="I493" s="40">
        <v>1050000</v>
      </c>
      <c r="J493" s="40">
        <f t="shared" si="245"/>
        <v>199500</v>
      </c>
      <c r="K493" s="40">
        <f t="shared" si="246"/>
        <v>1249500</v>
      </c>
      <c r="L493" s="86">
        <v>1200000</v>
      </c>
      <c r="M493" s="41">
        <f t="shared" si="247"/>
        <v>228000</v>
      </c>
      <c r="N493" s="41">
        <f t="shared" si="248"/>
        <v>1428000</v>
      </c>
      <c r="O493" s="56">
        <v>850000</v>
      </c>
      <c r="P493" s="56">
        <f t="shared" si="249"/>
        <v>161500</v>
      </c>
      <c r="Q493" s="56">
        <f t="shared" si="250"/>
        <v>1011500</v>
      </c>
      <c r="R493" s="56">
        <v>1840000</v>
      </c>
      <c r="S493" s="56">
        <f t="shared" si="251"/>
        <v>349600</v>
      </c>
      <c r="T493" s="56">
        <f t="shared" si="252"/>
        <v>2189600</v>
      </c>
    </row>
    <row r="494" spans="1:20" ht="15" customHeight="1" x14ac:dyDescent="0.3">
      <c r="A494" s="39" t="s">
        <v>1446</v>
      </c>
      <c r="B494" s="21" t="s">
        <v>563</v>
      </c>
      <c r="C494" s="40">
        <v>230000</v>
      </c>
      <c r="D494" s="27">
        <f t="shared" si="241"/>
        <v>43700</v>
      </c>
      <c r="E494" s="27">
        <f t="shared" si="242"/>
        <v>273700</v>
      </c>
      <c r="F494" s="40">
        <v>192000</v>
      </c>
      <c r="G494" s="40">
        <f t="shared" si="253"/>
        <v>36480</v>
      </c>
      <c r="H494" s="40">
        <f t="shared" si="254"/>
        <v>228480</v>
      </c>
      <c r="I494" s="40">
        <v>650000</v>
      </c>
      <c r="J494" s="40">
        <f t="shared" si="245"/>
        <v>123500</v>
      </c>
      <c r="K494" s="40">
        <f t="shared" si="246"/>
        <v>773500</v>
      </c>
      <c r="L494" s="86">
        <v>680000</v>
      </c>
      <c r="M494" s="41">
        <f t="shared" si="247"/>
        <v>129200</v>
      </c>
      <c r="N494" s="41">
        <f t="shared" si="248"/>
        <v>809200</v>
      </c>
      <c r="O494" s="56">
        <v>850000</v>
      </c>
      <c r="P494" s="56">
        <f t="shared" si="249"/>
        <v>161500</v>
      </c>
      <c r="Q494" s="56">
        <f t="shared" si="250"/>
        <v>1011500</v>
      </c>
      <c r="R494" s="56">
        <v>1360000</v>
      </c>
      <c r="S494" s="56">
        <f t="shared" si="251"/>
        <v>258400</v>
      </c>
      <c r="T494" s="56">
        <f t="shared" si="252"/>
        <v>1618400</v>
      </c>
    </row>
    <row r="495" spans="1:20" ht="15" customHeight="1" x14ac:dyDescent="0.3">
      <c r="A495" s="39" t="s">
        <v>1447</v>
      </c>
      <c r="B495" s="21" t="s">
        <v>564</v>
      </c>
      <c r="C495" s="40">
        <v>130000</v>
      </c>
      <c r="D495" s="27">
        <f t="shared" si="241"/>
        <v>24700</v>
      </c>
      <c r="E495" s="27">
        <f t="shared" si="242"/>
        <v>154700</v>
      </c>
      <c r="F495" s="40">
        <v>80000</v>
      </c>
      <c r="G495" s="40">
        <f t="shared" si="253"/>
        <v>15200</v>
      </c>
      <c r="H495" s="40">
        <f t="shared" si="254"/>
        <v>95200</v>
      </c>
      <c r="I495" s="40">
        <v>130000</v>
      </c>
      <c r="J495" s="40">
        <f t="shared" si="245"/>
        <v>24700</v>
      </c>
      <c r="K495" s="40">
        <f t="shared" si="246"/>
        <v>154700</v>
      </c>
      <c r="L495" s="86">
        <v>130000</v>
      </c>
      <c r="M495" s="41">
        <f t="shared" si="247"/>
        <v>24700</v>
      </c>
      <c r="N495" s="41">
        <f t="shared" si="248"/>
        <v>154700</v>
      </c>
      <c r="O495" s="56">
        <v>90000</v>
      </c>
      <c r="P495" s="56">
        <f t="shared" si="249"/>
        <v>17100</v>
      </c>
      <c r="Q495" s="56">
        <f t="shared" si="250"/>
        <v>107100</v>
      </c>
      <c r="R495" s="56">
        <v>190000</v>
      </c>
      <c r="S495" s="56">
        <f t="shared" si="251"/>
        <v>36100</v>
      </c>
      <c r="T495" s="56">
        <f t="shared" si="252"/>
        <v>226100</v>
      </c>
    </row>
    <row r="496" spans="1:20" ht="15" customHeight="1" x14ac:dyDescent="0.3">
      <c r="A496" s="39" t="s">
        <v>1448</v>
      </c>
      <c r="B496" s="21" t="s">
        <v>565</v>
      </c>
      <c r="C496" s="56">
        <v>180000</v>
      </c>
      <c r="D496" s="27">
        <f t="shared" si="241"/>
        <v>34200</v>
      </c>
      <c r="E496" s="27">
        <f t="shared" si="242"/>
        <v>214200</v>
      </c>
      <c r="F496" s="40">
        <v>150000</v>
      </c>
      <c r="G496" s="40">
        <f t="shared" si="253"/>
        <v>28500</v>
      </c>
      <c r="H496" s="40">
        <f t="shared" si="254"/>
        <v>178500</v>
      </c>
      <c r="I496" s="40" t="s">
        <v>602</v>
      </c>
      <c r="J496" s="40" t="s">
        <v>602</v>
      </c>
      <c r="K496" s="40" t="s">
        <v>602</v>
      </c>
      <c r="L496" s="40" t="s">
        <v>602</v>
      </c>
      <c r="M496" s="41" t="s">
        <v>602</v>
      </c>
      <c r="N496" s="41" t="s">
        <v>602</v>
      </c>
      <c r="O496" s="56">
        <v>280000</v>
      </c>
      <c r="P496" s="56">
        <f t="shared" si="249"/>
        <v>53200</v>
      </c>
      <c r="Q496" s="56">
        <f t="shared" si="250"/>
        <v>333200</v>
      </c>
      <c r="R496" s="56">
        <v>280000</v>
      </c>
      <c r="S496" s="56">
        <f t="shared" si="251"/>
        <v>53200</v>
      </c>
      <c r="T496" s="56">
        <f t="shared" si="252"/>
        <v>333200</v>
      </c>
    </row>
    <row r="497" spans="1:20" ht="15" customHeight="1" x14ac:dyDescent="0.3">
      <c r="A497" s="39" t="s">
        <v>1449</v>
      </c>
      <c r="B497" s="21" t="s">
        <v>566</v>
      </c>
      <c r="C497" s="56">
        <v>180000</v>
      </c>
      <c r="D497" s="27">
        <f t="shared" si="241"/>
        <v>34200</v>
      </c>
      <c r="E497" s="27">
        <f t="shared" si="242"/>
        <v>214200</v>
      </c>
      <c r="F497" s="40">
        <v>150000</v>
      </c>
      <c r="G497" s="40">
        <f t="shared" si="253"/>
        <v>28500</v>
      </c>
      <c r="H497" s="40">
        <f t="shared" si="254"/>
        <v>178500</v>
      </c>
      <c r="I497" s="40" t="s">
        <v>602</v>
      </c>
      <c r="J497" s="40" t="s">
        <v>602</v>
      </c>
      <c r="K497" s="40" t="s">
        <v>602</v>
      </c>
      <c r="L497" s="40" t="s">
        <v>602</v>
      </c>
      <c r="M497" s="41" t="s">
        <v>602</v>
      </c>
      <c r="N497" s="41" t="s">
        <v>602</v>
      </c>
      <c r="O497" s="56">
        <v>250000</v>
      </c>
      <c r="P497" s="56">
        <f t="shared" si="249"/>
        <v>47500</v>
      </c>
      <c r="Q497" s="56">
        <f t="shared" si="250"/>
        <v>297500</v>
      </c>
      <c r="R497" s="56">
        <v>250000</v>
      </c>
      <c r="S497" s="56">
        <f t="shared" si="251"/>
        <v>47500</v>
      </c>
      <c r="T497" s="56">
        <f t="shared" si="252"/>
        <v>297500</v>
      </c>
    </row>
    <row r="498" spans="1:20" ht="15" customHeight="1" x14ac:dyDescent="0.3">
      <c r="A498" s="39" t="s">
        <v>1450</v>
      </c>
      <c r="B498" s="21" t="s">
        <v>567</v>
      </c>
      <c r="C498" s="56">
        <v>180000</v>
      </c>
      <c r="D498" s="27">
        <f t="shared" si="241"/>
        <v>34200</v>
      </c>
      <c r="E498" s="27">
        <f t="shared" si="242"/>
        <v>214200</v>
      </c>
      <c r="F498" s="40">
        <v>150000</v>
      </c>
      <c r="G498" s="40">
        <f t="shared" si="253"/>
        <v>28500</v>
      </c>
      <c r="H498" s="40">
        <f t="shared" si="254"/>
        <v>178500</v>
      </c>
      <c r="I498" s="40">
        <v>390000</v>
      </c>
      <c r="J498" s="40">
        <f>I498*19%</f>
        <v>74100</v>
      </c>
      <c r="K498" s="40">
        <f>J498+I498</f>
        <v>464100</v>
      </c>
      <c r="L498" s="86">
        <v>390000</v>
      </c>
      <c r="M498" s="41">
        <f>L498*19%</f>
        <v>74100</v>
      </c>
      <c r="N498" s="41">
        <f>M498+L498</f>
        <v>464100</v>
      </c>
      <c r="O498" s="56">
        <v>240000</v>
      </c>
      <c r="P498" s="56">
        <f t="shared" si="249"/>
        <v>45600</v>
      </c>
      <c r="Q498" s="56">
        <f t="shared" si="250"/>
        <v>285600</v>
      </c>
      <c r="R498" s="56">
        <v>410000</v>
      </c>
      <c r="S498" s="56">
        <f t="shared" si="251"/>
        <v>77900</v>
      </c>
      <c r="T498" s="56">
        <f t="shared" si="252"/>
        <v>487900</v>
      </c>
    </row>
    <row r="499" spans="1:20" s="30" customFormat="1" ht="66" x14ac:dyDescent="0.25">
      <c r="A499" s="39" t="s">
        <v>1451</v>
      </c>
      <c r="B499" s="21" t="s">
        <v>568</v>
      </c>
      <c r="C499" s="27">
        <v>281000</v>
      </c>
      <c r="D499" s="27">
        <f t="shared" si="241"/>
        <v>53390</v>
      </c>
      <c r="E499" s="27">
        <f t="shared" si="242"/>
        <v>334390</v>
      </c>
      <c r="F499" s="40">
        <v>281000</v>
      </c>
      <c r="G499" s="40">
        <f t="shared" si="253"/>
        <v>53390</v>
      </c>
      <c r="H499" s="40">
        <f t="shared" si="254"/>
        <v>334390</v>
      </c>
      <c r="I499" s="40">
        <v>281000</v>
      </c>
      <c r="J499" s="40">
        <f>I499*19%</f>
        <v>53390</v>
      </c>
      <c r="K499" s="40">
        <f>J499+I499</f>
        <v>334390</v>
      </c>
      <c r="L499" s="40">
        <v>281000</v>
      </c>
      <c r="M499" s="41">
        <f>L499*19%</f>
        <v>53390</v>
      </c>
      <c r="N499" s="41">
        <f>M499+L499</f>
        <v>334390</v>
      </c>
      <c r="O499" s="40">
        <v>281000</v>
      </c>
      <c r="P499" s="49">
        <f t="shared" si="249"/>
        <v>53390</v>
      </c>
      <c r="Q499" s="49">
        <f t="shared" si="250"/>
        <v>334390</v>
      </c>
      <c r="R499" s="41">
        <v>281000</v>
      </c>
      <c r="S499" s="49">
        <f t="shared" si="251"/>
        <v>53390</v>
      </c>
      <c r="T499" s="49">
        <f t="shared" si="252"/>
        <v>334390</v>
      </c>
    </row>
    <row r="500" spans="1:20" s="30" customFormat="1" ht="17.25" customHeight="1" x14ac:dyDescent="0.25">
      <c r="A500" s="39" t="s">
        <v>1452</v>
      </c>
      <c r="B500" s="21" t="s">
        <v>1539</v>
      </c>
      <c r="C500" s="27">
        <v>130000</v>
      </c>
      <c r="D500" s="27">
        <f t="shared" si="241"/>
        <v>24700</v>
      </c>
      <c r="E500" s="27">
        <f t="shared" si="242"/>
        <v>154700</v>
      </c>
      <c r="F500" s="27">
        <v>130000</v>
      </c>
      <c r="G500" s="27">
        <f>+F500*19%</f>
        <v>24700</v>
      </c>
      <c r="H500" s="27">
        <f>+F500+G500</f>
        <v>154700</v>
      </c>
      <c r="I500" s="27">
        <v>130000</v>
      </c>
      <c r="J500" s="27">
        <f>+I500*19%</f>
        <v>24700</v>
      </c>
      <c r="K500" s="27">
        <f>+I500+J500</f>
        <v>154700</v>
      </c>
      <c r="L500" s="27">
        <v>130000</v>
      </c>
      <c r="M500" s="27">
        <f>+L500*19%</f>
        <v>24700</v>
      </c>
      <c r="N500" s="27">
        <f>+L500+M500</f>
        <v>154700</v>
      </c>
      <c r="O500" s="27">
        <v>130000</v>
      </c>
      <c r="P500" s="27">
        <f>+O500*19%</f>
        <v>24700</v>
      </c>
      <c r="Q500" s="27">
        <f>+O500+P500</f>
        <v>154700</v>
      </c>
      <c r="R500" s="27">
        <v>130000</v>
      </c>
      <c r="S500" s="27">
        <f>+R500*19%</f>
        <v>24700</v>
      </c>
      <c r="T500" s="27">
        <f>+R500+S500</f>
        <v>154700</v>
      </c>
    </row>
    <row r="501" spans="1:20" s="30" customFormat="1" ht="17.25" customHeight="1" x14ac:dyDescent="0.25">
      <c r="A501" s="39" t="s">
        <v>1453</v>
      </c>
      <c r="B501" s="21" t="s">
        <v>1540</v>
      </c>
      <c r="C501" s="27">
        <v>72000</v>
      </c>
      <c r="D501" s="27">
        <f t="shared" si="241"/>
        <v>13680</v>
      </c>
      <c r="E501" s="27">
        <f t="shared" si="242"/>
        <v>85680</v>
      </c>
      <c r="F501" s="40">
        <v>72000</v>
      </c>
      <c r="G501" s="40">
        <f>+F501*19%</f>
        <v>13680</v>
      </c>
      <c r="H501" s="40">
        <f>+F501+G501</f>
        <v>85680</v>
      </c>
      <c r="I501" s="40" t="s">
        <v>602</v>
      </c>
      <c r="J501" s="40" t="s">
        <v>602</v>
      </c>
      <c r="K501" s="40" t="s">
        <v>602</v>
      </c>
      <c r="L501" s="40" t="s">
        <v>602</v>
      </c>
      <c r="M501" s="41" t="s">
        <v>602</v>
      </c>
      <c r="N501" s="41" t="s">
        <v>602</v>
      </c>
      <c r="O501" s="40">
        <v>72000</v>
      </c>
      <c r="P501" s="49">
        <f>+O501*19%</f>
        <v>13680</v>
      </c>
      <c r="Q501" s="49">
        <f>+O501+P501</f>
        <v>85680</v>
      </c>
      <c r="R501" s="41">
        <v>72000</v>
      </c>
      <c r="S501" s="49">
        <f>+R501*19%</f>
        <v>13680</v>
      </c>
      <c r="T501" s="49">
        <f>+R501+S501</f>
        <v>85680</v>
      </c>
    </row>
    <row r="502" spans="1:20" ht="15" customHeight="1" x14ac:dyDescent="0.3">
      <c r="A502" s="39" t="s">
        <v>1454</v>
      </c>
      <c r="B502" s="21" t="s">
        <v>569</v>
      </c>
      <c r="C502" s="27">
        <v>310000</v>
      </c>
      <c r="D502" s="27">
        <f t="shared" si="241"/>
        <v>58900</v>
      </c>
      <c r="E502" s="27">
        <f t="shared" si="242"/>
        <v>368900</v>
      </c>
      <c r="F502" s="40">
        <v>310000</v>
      </c>
      <c r="G502" s="40">
        <f t="shared" si="253"/>
        <v>58900</v>
      </c>
      <c r="H502" s="40">
        <f t="shared" si="254"/>
        <v>368900</v>
      </c>
      <c r="I502" s="40" t="s">
        <v>602</v>
      </c>
      <c r="J502" s="40" t="s">
        <v>602</v>
      </c>
      <c r="K502" s="40" t="s">
        <v>602</v>
      </c>
      <c r="L502" s="40" t="s">
        <v>602</v>
      </c>
      <c r="M502" s="41" t="s">
        <v>602</v>
      </c>
      <c r="N502" s="41" t="s">
        <v>602</v>
      </c>
      <c r="O502" s="56">
        <v>450000</v>
      </c>
      <c r="P502" s="56">
        <f t="shared" si="249"/>
        <v>85500</v>
      </c>
      <c r="Q502" s="56">
        <f t="shared" si="250"/>
        <v>535500</v>
      </c>
      <c r="R502" s="56">
        <v>450000</v>
      </c>
      <c r="S502" s="56">
        <f t="shared" si="251"/>
        <v>85500</v>
      </c>
      <c r="T502" s="56">
        <f t="shared" si="252"/>
        <v>535500</v>
      </c>
    </row>
    <row r="503" spans="1:20" ht="15" customHeight="1" x14ac:dyDescent="0.3">
      <c r="A503" s="39" t="s">
        <v>1455</v>
      </c>
      <c r="B503" s="60" t="s">
        <v>570</v>
      </c>
      <c r="C503" s="27">
        <v>280000</v>
      </c>
      <c r="D503" s="27">
        <f t="shared" si="241"/>
        <v>53200</v>
      </c>
      <c r="E503" s="27">
        <f t="shared" si="242"/>
        <v>333200</v>
      </c>
      <c r="F503" s="40">
        <v>280000</v>
      </c>
      <c r="G503" s="40">
        <f t="shared" si="253"/>
        <v>53200</v>
      </c>
      <c r="H503" s="40">
        <f t="shared" si="254"/>
        <v>333200</v>
      </c>
      <c r="I503" s="40" t="s">
        <v>602</v>
      </c>
      <c r="J503" s="40" t="s">
        <v>602</v>
      </c>
      <c r="K503" s="40" t="s">
        <v>602</v>
      </c>
      <c r="L503" s="40" t="s">
        <v>602</v>
      </c>
      <c r="M503" s="41" t="s">
        <v>602</v>
      </c>
      <c r="N503" s="41" t="s">
        <v>602</v>
      </c>
      <c r="O503" s="56">
        <v>350000</v>
      </c>
      <c r="P503" s="56">
        <f t="shared" si="249"/>
        <v>66500</v>
      </c>
      <c r="Q503" s="56">
        <f t="shared" si="250"/>
        <v>416500</v>
      </c>
      <c r="R503" s="56">
        <v>350000</v>
      </c>
      <c r="S503" s="56">
        <f t="shared" si="251"/>
        <v>66500</v>
      </c>
      <c r="T503" s="56">
        <f t="shared" si="252"/>
        <v>416500</v>
      </c>
    </row>
    <row r="504" spans="1:20" ht="15" customHeight="1" x14ac:dyDescent="0.3">
      <c r="A504" s="39" t="s">
        <v>1456</v>
      </c>
      <c r="B504" s="60" t="s">
        <v>1516</v>
      </c>
      <c r="C504" s="93">
        <v>30000</v>
      </c>
      <c r="D504" s="27">
        <f t="shared" si="241"/>
        <v>5700</v>
      </c>
      <c r="E504" s="27">
        <f t="shared" si="242"/>
        <v>35700</v>
      </c>
      <c r="F504" s="93">
        <v>30000</v>
      </c>
      <c r="G504" s="40">
        <f>F504*19%</f>
        <v>5700</v>
      </c>
      <c r="H504" s="40">
        <f>G504+F504</f>
        <v>35700</v>
      </c>
      <c r="I504" s="40">
        <v>38000</v>
      </c>
      <c r="J504" s="27">
        <f>+I504*19%</f>
        <v>7220</v>
      </c>
      <c r="K504" s="27">
        <f>+I504+J504</f>
        <v>45220</v>
      </c>
      <c r="L504" s="40">
        <v>38000</v>
      </c>
      <c r="M504" s="27">
        <f>+L504*19%</f>
        <v>7220</v>
      </c>
      <c r="N504" s="27">
        <f>+L504+M504</f>
        <v>45220</v>
      </c>
      <c r="O504" s="56">
        <v>38000</v>
      </c>
      <c r="P504" s="56">
        <f t="shared" si="249"/>
        <v>7220</v>
      </c>
      <c r="Q504" s="56">
        <f t="shared" si="250"/>
        <v>45220</v>
      </c>
      <c r="R504" s="56">
        <v>38000</v>
      </c>
      <c r="S504" s="56">
        <f>R504*19%</f>
        <v>7220</v>
      </c>
      <c r="T504" s="56">
        <f>S504+R504</f>
        <v>45220</v>
      </c>
    </row>
    <row r="505" spans="1:20" ht="15" customHeight="1" x14ac:dyDescent="0.3">
      <c r="A505" s="39" t="s">
        <v>1541</v>
      </c>
      <c r="B505" s="78" t="s">
        <v>1152</v>
      </c>
      <c r="C505" s="93">
        <v>160000</v>
      </c>
      <c r="D505" s="27">
        <f t="shared" si="241"/>
        <v>30400</v>
      </c>
      <c r="E505" s="27">
        <f t="shared" si="242"/>
        <v>190400</v>
      </c>
      <c r="F505" s="93">
        <v>160000</v>
      </c>
      <c r="G505" s="40">
        <f>F505*19%</f>
        <v>30400</v>
      </c>
      <c r="H505" s="40">
        <f>G505+F505</f>
        <v>190400</v>
      </c>
      <c r="I505" s="40">
        <v>340000</v>
      </c>
      <c r="J505" s="40">
        <f>I505*19%</f>
        <v>64600</v>
      </c>
      <c r="K505" s="40">
        <f>J505+I505</f>
        <v>404600</v>
      </c>
      <c r="L505" s="40">
        <v>340000</v>
      </c>
      <c r="M505" s="41">
        <f>L505*19%</f>
        <v>64600</v>
      </c>
      <c r="N505" s="41">
        <f>M505+L505</f>
        <v>404600</v>
      </c>
      <c r="O505" s="56">
        <v>290000</v>
      </c>
      <c r="P505" s="56">
        <f t="shared" si="249"/>
        <v>55100</v>
      </c>
      <c r="Q505" s="56">
        <f t="shared" si="250"/>
        <v>345100</v>
      </c>
      <c r="R505" s="56">
        <v>360000</v>
      </c>
      <c r="S505" s="56">
        <f t="shared" si="251"/>
        <v>68400</v>
      </c>
      <c r="T505" s="56">
        <f t="shared" si="252"/>
        <v>428400</v>
      </c>
    </row>
    <row r="506" spans="1:20" ht="15" customHeight="1" x14ac:dyDescent="0.3">
      <c r="A506" s="39" t="s">
        <v>1542</v>
      </c>
      <c r="B506" s="78" t="s">
        <v>1153</v>
      </c>
      <c r="C506" s="93">
        <v>200000</v>
      </c>
      <c r="D506" s="27">
        <f t="shared" si="241"/>
        <v>38000</v>
      </c>
      <c r="E506" s="27">
        <f t="shared" si="242"/>
        <v>238000</v>
      </c>
      <c r="F506" s="93">
        <v>170000</v>
      </c>
      <c r="G506" s="40">
        <f>F506*19%</f>
        <v>32300</v>
      </c>
      <c r="H506" s="40">
        <f>G506+F506</f>
        <v>202300</v>
      </c>
      <c r="I506" s="40">
        <v>370000</v>
      </c>
      <c r="J506" s="40">
        <f>I506*19%</f>
        <v>70300</v>
      </c>
      <c r="K506" s="40">
        <f>J506+I506</f>
        <v>440300</v>
      </c>
      <c r="L506" s="40">
        <v>370000</v>
      </c>
      <c r="M506" s="41">
        <f>L506*19%</f>
        <v>70300</v>
      </c>
      <c r="N506" s="41">
        <f>M506+L506</f>
        <v>440300</v>
      </c>
      <c r="O506" s="56">
        <v>330000</v>
      </c>
      <c r="P506" s="56">
        <f t="shared" si="249"/>
        <v>62700</v>
      </c>
      <c r="Q506" s="56">
        <f t="shared" si="250"/>
        <v>392700</v>
      </c>
      <c r="R506" s="56">
        <v>380000</v>
      </c>
      <c r="S506" s="56">
        <f t="shared" si="251"/>
        <v>72200</v>
      </c>
      <c r="T506" s="56">
        <f t="shared" si="252"/>
        <v>452200</v>
      </c>
    </row>
    <row r="507" spans="1:20" ht="15" customHeight="1" x14ac:dyDescent="0.3">
      <c r="A507" s="39" t="s">
        <v>1543</v>
      </c>
      <c r="B507" s="78" t="s">
        <v>1154</v>
      </c>
      <c r="C507" s="93">
        <v>210000</v>
      </c>
      <c r="D507" s="27">
        <f t="shared" si="241"/>
        <v>39900</v>
      </c>
      <c r="E507" s="27">
        <f t="shared" si="242"/>
        <v>249900</v>
      </c>
      <c r="F507" s="93">
        <v>180000</v>
      </c>
      <c r="G507" s="40">
        <f>F507*19%</f>
        <v>34200</v>
      </c>
      <c r="H507" s="40">
        <f>G507+F507</f>
        <v>214200</v>
      </c>
      <c r="I507" s="40">
        <v>360000</v>
      </c>
      <c r="J507" s="40">
        <f>I507*19%</f>
        <v>68400</v>
      </c>
      <c r="K507" s="40">
        <f>J507+I507</f>
        <v>428400</v>
      </c>
      <c r="L507" s="40">
        <v>360000</v>
      </c>
      <c r="M507" s="41">
        <f>L507*19%</f>
        <v>68400</v>
      </c>
      <c r="N507" s="41">
        <f>M507+L507</f>
        <v>428400</v>
      </c>
      <c r="O507" s="56">
        <v>310000</v>
      </c>
      <c r="P507" s="56">
        <f t="shared" si="249"/>
        <v>58900</v>
      </c>
      <c r="Q507" s="56">
        <f t="shared" si="250"/>
        <v>368900</v>
      </c>
      <c r="R507" s="56">
        <v>390000</v>
      </c>
      <c r="S507" s="56">
        <f t="shared" si="251"/>
        <v>74100</v>
      </c>
      <c r="T507" s="56">
        <f t="shared" si="252"/>
        <v>464100</v>
      </c>
    </row>
    <row r="508" spans="1:20" ht="15" customHeight="1" x14ac:dyDescent="0.3">
      <c r="A508" s="39" t="s">
        <v>1551</v>
      </c>
      <c r="B508" s="78" t="s">
        <v>1155</v>
      </c>
      <c r="C508" s="93">
        <v>220000</v>
      </c>
      <c r="D508" s="27">
        <f t="shared" si="241"/>
        <v>41800</v>
      </c>
      <c r="E508" s="27">
        <f t="shared" si="242"/>
        <v>261800</v>
      </c>
      <c r="F508" s="93">
        <v>190000</v>
      </c>
      <c r="G508" s="40">
        <f>F508*19%</f>
        <v>36100</v>
      </c>
      <c r="H508" s="40">
        <f>G508+F508</f>
        <v>226100</v>
      </c>
      <c r="I508" s="40">
        <v>410000</v>
      </c>
      <c r="J508" s="40">
        <f>I508*19%</f>
        <v>77900</v>
      </c>
      <c r="K508" s="40">
        <f>J508+I508</f>
        <v>487900</v>
      </c>
      <c r="L508" s="40">
        <v>410000</v>
      </c>
      <c r="M508" s="41">
        <f>L508*19%</f>
        <v>77900</v>
      </c>
      <c r="N508" s="41">
        <f>M508+L508</f>
        <v>487900</v>
      </c>
      <c r="O508" s="56">
        <v>340000</v>
      </c>
      <c r="P508" s="56">
        <f t="shared" si="249"/>
        <v>64600</v>
      </c>
      <c r="Q508" s="56">
        <f t="shared" si="250"/>
        <v>404600</v>
      </c>
      <c r="R508" s="56">
        <v>480000</v>
      </c>
      <c r="S508" s="56">
        <f t="shared" si="251"/>
        <v>91200</v>
      </c>
      <c r="T508" s="56">
        <f t="shared" si="252"/>
        <v>571200</v>
      </c>
    </row>
    <row r="509" spans="1:20" ht="24" customHeight="1" x14ac:dyDescent="0.3">
      <c r="A509" s="11">
        <v>14</v>
      </c>
      <c r="B509" s="79" t="s">
        <v>582</v>
      </c>
      <c r="C509" s="24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</row>
    <row r="510" spans="1:20" ht="15" customHeight="1" x14ac:dyDescent="0.3">
      <c r="A510" s="39" t="s">
        <v>957</v>
      </c>
      <c r="B510" s="21" t="s">
        <v>1112</v>
      </c>
      <c r="C510" s="27">
        <v>680000</v>
      </c>
      <c r="D510" s="27">
        <f t="shared" ref="D510:D523" si="255">C510*19%</f>
        <v>129200</v>
      </c>
      <c r="E510" s="27">
        <f t="shared" ref="E510:E523" si="256">D510+C510</f>
        <v>809200</v>
      </c>
      <c r="F510" s="40">
        <v>680000</v>
      </c>
      <c r="G510" s="40">
        <f t="shared" ref="G510:G524" si="257">F510*19%</f>
        <v>129200</v>
      </c>
      <c r="H510" s="40">
        <f t="shared" ref="H510:H529" si="258">G510+F510</f>
        <v>809200</v>
      </c>
      <c r="I510" s="40">
        <v>680000</v>
      </c>
      <c r="J510" s="40">
        <f t="shared" ref="J510:J524" si="259">I510*19%</f>
        <v>129200</v>
      </c>
      <c r="K510" s="40">
        <f t="shared" ref="K510:K524" si="260">J510+I510</f>
        <v>809200</v>
      </c>
      <c r="L510" s="40">
        <v>680000</v>
      </c>
      <c r="M510" s="41">
        <f t="shared" ref="M510:M529" si="261">L510*19%</f>
        <v>129200</v>
      </c>
      <c r="N510" s="41">
        <f t="shared" ref="N510:N529" si="262">M510+L510</f>
        <v>809200</v>
      </c>
      <c r="O510" s="41">
        <v>680000</v>
      </c>
      <c r="P510" s="41">
        <f t="shared" ref="P510:P529" si="263">O510*19%</f>
        <v>129200</v>
      </c>
      <c r="Q510" s="41">
        <f t="shared" ref="Q510:Q529" si="264">P510+O510</f>
        <v>809200</v>
      </c>
      <c r="R510" s="41">
        <v>680000</v>
      </c>
      <c r="S510" s="41">
        <f t="shared" ref="S510:S529" si="265">R510*19%</f>
        <v>129200</v>
      </c>
      <c r="T510" s="41">
        <f t="shared" ref="T510:T529" si="266">S510+R510</f>
        <v>809200</v>
      </c>
    </row>
    <row r="511" spans="1:20" ht="15" customHeight="1" x14ac:dyDescent="0.3">
      <c r="A511" s="39" t="s">
        <v>958</v>
      </c>
      <c r="B511" s="21" t="s">
        <v>1113</v>
      </c>
      <c r="C511" s="27">
        <v>680000</v>
      </c>
      <c r="D511" s="27">
        <f t="shared" si="255"/>
        <v>129200</v>
      </c>
      <c r="E511" s="27">
        <f t="shared" si="256"/>
        <v>809200</v>
      </c>
      <c r="F511" s="40">
        <v>680000</v>
      </c>
      <c r="G511" s="40">
        <f t="shared" si="257"/>
        <v>129200</v>
      </c>
      <c r="H511" s="40">
        <f t="shared" si="258"/>
        <v>809200</v>
      </c>
      <c r="I511" s="40">
        <v>680000</v>
      </c>
      <c r="J511" s="40">
        <f t="shared" si="259"/>
        <v>129200</v>
      </c>
      <c r="K511" s="40">
        <f t="shared" si="260"/>
        <v>809200</v>
      </c>
      <c r="L511" s="40">
        <v>680000</v>
      </c>
      <c r="M511" s="41">
        <f t="shared" si="261"/>
        <v>129200</v>
      </c>
      <c r="N511" s="41">
        <f t="shared" si="262"/>
        <v>809200</v>
      </c>
      <c r="O511" s="41">
        <v>680000</v>
      </c>
      <c r="P511" s="41">
        <f t="shared" si="263"/>
        <v>129200</v>
      </c>
      <c r="Q511" s="41">
        <f t="shared" si="264"/>
        <v>809200</v>
      </c>
      <c r="R511" s="41">
        <v>680000</v>
      </c>
      <c r="S511" s="41">
        <f t="shared" si="265"/>
        <v>129200</v>
      </c>
      <c r="T511" s="41">
        <f t="shared" si="266"/>
        <v>809200</v>
      </c>
    </row>
    <row r="512" spans="1:20" ht="15" customHeight="1" x14ac:dyDescent="0.3">
      <c r="A512" s="39" t="s">
        <v>959</v>
      </c>
      <c r="B512" s="21" t="s">
        <v>1114</v>
      </c>
      <c r="C512" s="27">
        <v>600000</v>
      </c>
      <c r="D512" s="27">
        <f t="shared" si="255"/>
        <v>114000</v>
      </c>
      <c r="E512" s="27">
        <f t="shared" si="256"/>
        <v>714000</v>
      </c>
      <c r="F512" s="40">
        <v>600000</v>
      </c>
      <c r="G512" s="40">
        <f t="shared" si="257"/>
        <v>114000</v>
      </c>
      <c r="H512" s="40">
        <f t="shared" si="258"/>
        <v>714000</v>
      </c>
      <c r="I512" s="40">
        <v>480000</v>
      </c>
      <c r="J512" s="40">
        <f t="shared" si="259"/>
        <v>91200</v>
      </c>
      <c r="K512" s="40">
        <f t="shared" si="260"/>
        <v>571200</v>
      </c>
      <c r="L512" s="40">
        <v>600000</v>
      </c>
      <c r="M512" s="41">
        <f t="shared" si="261"/>
        <v>114000</v>
      </c>
      <c r="N512" s="41">
        <f t="shared" si="262"/>
        <v>714000</v>
      </c>
      <c r="O512" s="41">
        <v>600000</v>
      </c>
      <c r="P512" s="41">
        <f t="shared" si="263"/>
        <v>114000</v>
      </c>
      <c r="Q512" s="41">
        <f t="shared" si="264"/>
        <v>714000</v>
      </c>
      <c r="R512" s="41">
        <v>600000</v>
      </c>
      <c r="S512" s="41">
        <f t="shared" si="265"/>
        <v>114000</v>
      </c>
      <c r="T512" s="41">
        <f t="shared" si="266"/>
        <v>714000</v>
      </c>
    </row>
    <row r="513" spans="1:20" ht="15" customHeight="1" x14ac:dyDescent="0.3">
      <c r="A513" s="39" t="s">
        <v>960</v>
      </c>
      <c r="B513" s="21" t="s">
        <v>1115</v>
      </c>
      <c r="C513" s="27">
        <v>500000</v>
      </c>
      <c r="D513" s="27">
        <f t="shared" si="255"/>
        <v>95000</v>
      </c>
      <c r="E513" s="27">
        <f t="shared" si="256"/>
        <v>595000</v>
      </c>
      <c r="F513" s="40">
        <v>500000</v>
      </c>
      <c r="G513" s="40">
        <f t="shared" si="257"/>
        <v>95000</v>
      </c>
      <c r="H513" s="40">
        <f t="shared" si="258"/>
        <v>595000</v>
      </c>
      <c r="I513" s="40">
        <v>500000</v>
      </c>
      <c r="J513" s="40">
        <f t="shared" si="259"/>
        <v>95000</v>
      </c>
      <c r="K513" s="40">
        <f t="shared" si="260"/>
        <v>595000</v>
      </c>
      <c r="L513" s="40">
        <v>500000</v>
      </c>
      <c r="M513" s="41">
        <f t="shared" si="261"/>
        <v>95000</v>
      </c>
      <c r="N513" s="41">
        <f t="shared" si="262"/>
        <v>595000</v>
      </c>
      <c r="O513" s="41">
        <v>500000</v>
      </c>
      <c r="P513" s="41">
        <f t="shared" si="263"/>
        <v>95000</v>
      </c>
      <c r="Q513" s="41">
        <f t="shared" si="264"/>
        <v>595000</v>
      </c>
      <c r="R513" s="41">
        <v>500000</v>
      </c>
      <c r="S513" s="41">
        <f t="shared" si="265"/>
        <v>95000</v>
      </c>
      <c r="T513" s="41">
        <f t="shared" si="266"/>
        <v>595000</v>
      </c>
    </row>
    <row r="514" spans="1:20" ht="15" customHeight="1" x14ac:dyDescent="0.3">
      <c r="A514" s="39" t="s">
        <v>961</v>
      </c>
      <c r="B514" s="21" t="s">
        <v>1116</v>
      </c>
      <c r="C514" s="27">
        <v>550000</v>
      </c>
      <c r="D514" s="27">
        <f t="shared" si="255"/>
        <v>104500</v>
      </c>
      <c r="E514" s="27">
        <f t="shared" si="256"/>
        <v>654500</v>
      </c>
      <c r="F514" s="40">
        <v>550000</v>
      </c>
      <c r="G514" s="40">
        <f t="shared" si="257"/>
        <v>104500</v>
      </c>
      <c r="H514" s="40">
        <f t="shared" si="258"/>
        <v>654500</v>
      </c>
      <c r="I514" s="40">
        <v>550000</v>
      </c>
      <c r="J514" s="40">
        <f t="shared" si="259"/>
        <v>104500</v>
      </c>
      <c r="K514" s="40">
        <f t="shared" si="260"/>
        <v>654500</v>
      </c>
      <c r="L514" s="40">
        <v>550000</v>
      </c>
      <c r="M514" s="41">
        <f t="shared" si="261"/>
        <v>104500</v>
      </c>
      <c r="N514" s="41">
        <f t="shared" si="262"/>
        <v>654500</v>
      </c>
      <c r="O514" s="41">
        <v>550000</v>
      </c>
      <c r="P514" s="41">
        <f t="shared" si="263"/>
        <v>104500</v>
      </c>
      <c r="Q514" s="41">
        <f t="shared" si="264"/>
        <v>654500</v>
      </c>
      <c r="R514" s="41">
        <v>550000</v>
      </c>
      <c r="S514" s="41">
        <f t="shared" si="265"/>
        <v>104500</v>
      </c>
      <c r="T514" s="41">
        <f t="shared" si="266"/>
        <v>654500</v>
      </c>
    </row>
    <row r="515" spans="1:20" ht="15" customHeight="1" x14ac:dyDescent="0.3">
      <c r="A515" s="39" t="s">
        <v>962</v>
      </c>
      <c r="B515" s="21" t="s">
        <v>1117</v>
      </c>
      <c r="C515" s="27">
        <v>650000</v>
      </c>
      <c r="D515" s="27">
        <f t="shared" si="255"/>
        <v>123500</v>
      </c>
      <c r="E515" s="27">
        <f t="shared" si="256"/>
        <v>773500</v>
      </c>
      <c r="F515" s="40">
        <v>650000</v>
      </c>
      <c r="G515" s="40">
        <f t="shared" si="257"/>
        <v>123500</v>
      </c>
      <c r="H515" s="40">
        <f t="shared" si="258"/>
        <v>773500</v>
      </c>
      <c r="I515" s="40">
        <v>650000</v>
      </c>
      <c r="J515" s="40">
        <f t="shared" si="259"/>
        <v>123500</v>
      </c>
      <c r="K515" s="40">
        <f t="shared" si="260"/>
        <v>773500</v>
      </c>
      <c r="L515" s="40">
        <v>650000</v>
      </c>
      <c r="M515" s="41">
        <f t="shared" si="261"/>
        <v>123500</v>
      </c>
      <c r="N515" s="41">
        <f t="shared" si="262"/>
        <v>773500</v>
      </c>
      <c r="O515" s="41">
        <v>650000</v>
      </c>
      <c r="P515" s="41">
        <f t="shared" si="263"/>
        <v>123500</v>
      </c>
      <c r="Q515" s="41">
        <f t="shared" si="264"/>
        <v>773500</v>
      </c>
      <c r="R515" s="41">
        <v>650000</v>
      </c>
      <c r="S515" s="41">
        <f t="shared" si="265"/>
        <v>123500</v>
      </c>
      <c r="T515" s="41">
        <f t="shared" si="266"/>
        <v>773500</v>
      </c>
    </row>
    <row r="516" spans="1:20" ht="15" customHeight="1" x14ac:dyDescent="0.3">
      <c r="A516" s="39" t="s">
        <v>963</v>
      </c>
      <c r="B516" s="21" t="s">
        <v>1118</v>
      </c>
      <c r="C516" s="27">
        <v>680000</v>
      </c>
      <c r="D516" s="27">
        <f t="shared" si="255"/>
        <v>129200</v>
      </c>
      <c r="E516" s="27">
        <f t="shared" si="256"/>
        <v>809200</v>
      </c>
      <c r="F516" s="40">
        <v>680000</v>
      </c>
      <c r="G516" s="40">
        <f t="shared" si="257"/>
        <v>129200</v>
      </c>
      <c r="H516" s="40">
        <f t="shared" si="258"/>
        <v>809200</v>
      </c>
      <c r="I516" s="40">
        <v>680000</v>
      </c>
      <c r="J516" s="40">
        <f t="shared" si="259"/>
        <v>129200</v>
      </c>
      <c r="K516" s="40">
        <f t="shared" si="260"/>
        <v>809200</v>
      </c>
      <c r="L516" s="40">
        <v>680000</v>
      </c>
      <c r="M516" s="41">
        <f t="shared" si="261"/>
        <v>129200</v>
      </c>
      <c r="N516" s="41">
        <f t="shared" si="262"/>
        <v>809200</v>
      </c>
      <c r="O516" s="41">
        <v>680000</v>
      </c>
      <c r="P516" s="41">
        <f t="shared" si="263"/>
        <v>129200</v>
      </c>
      <c r="Q516" s="41">
        <f t="shared" si="264"/>
        <v>809200</v>
      </c>
      <c r="R516" s="41">
        <v>680000</v>
      </c>
      <c r="S516" s="41">
        <f t="shared" si="265"/>
        <v>129200</v>
      </c>
      <c r="T516" s="41">
        <f t="shared" si="266"/>
        <v>809200</v>
      </c>
    </row>
    <row r="517" spans="1:20" ht="15" customHeight="1" x14ac:dyDescent="0.3">
      <c r="A517" s="39" t="s">
        <v>964</v>
      </c>
      <c r="B517" s="21" t="s">
        <v>1119</v>
      </c>
      <c r="C517" s="27">
        <v>650000</v>
      </c>
      <c r="D517" s="27">
        <f t="shared" si="255"/>
        <v>123500</v>
      </c>
      <c r="E517" s="27">
        <f t="shared" si="256"/>
        <v>773500</v>
      </c>
      <c r="F517" s="40">
        <v>650000</v>
      </c>
      <c r="G517" s="40">
        <f t="shared" si="257"/>
        <v>123500</v>
      </c>
      <c r="H517" s="40">
        <f t="shared" si="258"/>
        <v>773500</v>
      </c>
      <c r="I517" s="40">
        <v>650000</v>
      </c>
      <c r="J517" s="40">
        <f t="shared" si="259"/>
        <v>123500</v>
      </c>
      <c r="K517" s="40">
        <f t="shared" si="260"/>
        <v>773500</v>
      </c>
      <c r="L517" s="40">
        <v>650000</v>
      </c>
      <c r="M517" s="41">
        <f t="shared" si="261"/>
        <v>123500</v>
      </c>
      <c r="N517" s="41">
        <f t="shared" si="262"/>
        <v>773500</v>
      </c>
      <c r="O517" s="41">
        <v>650000</v>
      </c>
      <c r="P517" s="41">
        <f t="shared" si="263"/>
        <v>123500</v>
      </c>
      <c r="Q517" s="41">
        <f t="shared" si="264"/>
        <v>773500</v>
      </c>
      <c r="R517" s="41">
        <v>650000</v>
      </c>
      <c r="S517" s="41">
        <f t="shared" si="265"/>
        <v>123500</v>
      </c>
      <c r="T517" s="41">
        <f t="shared" si="266"/>
        <v>773500</v>
      </c>
    </row>
    <row r="518" spans="1:20" ht="15" customHeight="1" x14ac:dyDescent="0.3">
      <c r="A518" s="39" t="s">
        <v>965</v>
      </c>
      <c r="B518" s="21" t="s">
        <v>1120</v>
      </c>
      <c r="C518" s="27">
        <v>700000</v>
      </c>
      <c r="D518" s="27">
        <f t="shared" si="255"/>
        <v>133000</v>
      </c>
      <c r="E518" s="27">
        <f t="shared" si="256"/>
        <v>833000</v>
      </c>
      <c r="F518" s="40">
        <v>700000</v>
      </c>
      <c r="G518" s="40">
        <f t="shared" si="257"/>
        <v>133000</v>
      </c>
      <c r="H518" s="40">
        <f t="shared" si="258"/>
        <v>833000</v>
      </c>
      <c r="I518" s="40">
        <v>700000</v>
      </c>
      <c r="J518" s="40">
        <f t="shared" si="259"/>
        <v>133000</v>
      </c>
      <c r="K518" s="40">
        <f t="shared" si="260"/>
        <v>833000</v>
      </c>
      <c r="L518" s="40">
        <v>700000</v>
      </c>
      <c r="M518" s="41">
        <f t="shared" si="261"/>
        <v>133000</v>
      </c>
      <c r="N518" s="41">
        <f t="shared" si="262"/>
        <v>833000</v>
      </c>
      <c r="O518" s="41">
        <v>700000</v>
      </c>
      <c r="P518" s="41">
        <f t="shared" si="263"/>
        <v>133000</v>
      </c>
      <c r="Q518" s="41">
        <f t="shared" si="264"/>
        <v>833000</v>
      </c>
      <c r="R518" s="41">
        <v>700000</v>
      </c>
      <c r="S518" s="41">
        <f t="shared" si="265"/>
        <v>133000</v>
      </c>
      <c r="T518" s="41">
        <f t="shared" si="266"/>
        <v>833000</v>
      </c>
    </row>
    <row r="519" spans="1:20" ht="15" customHeight="1" x14ac:dyDescent="0.3">
      <c r="A519" s="39" t="s">
        <v>1371</v>
      </c>
      <c r="B519" s="21" t="s">
        <v>1121</v>
      </c>
      <c r="C519" s="27">
        <v>500000</v>
      </c>
      <c r="D519" s="27">
        <f t="shared" si="255"/>
        <v>95000</v>
      </c>
      <c r="E519" s="27">
        <f t="shared" si="256"/>
        <v>595000</v>
      </c>
      <c r="F519" s="40">
        <v>500000</v>
      </c>
      <c r="G519" s="40">
        <f t="shared" si="257"/>
        <v>95000</v>
      </c>
      <c r="H519" s="40">
        <f t="shared" si="258"/>
        <v>595000</v>
      </c>
      <c r="I519" s="40">
        <v>500000</v>
      </c>
      <c r="J519" s="40">
        <f t="shared" si="259"/>
        <v>95000</v>
      </c>
      <c r="K519" s="40">
        <f t="shared" si="260"/>
        <v>595000</v>
      </c>
      <c r="L519" s="40">
        <v>500000</v>
      </c>
      <c r="M519" s="41">
        <f t="shared" si="261"/>
        <v>95000</v>
      </c>
      <c r="N519" s="41">
        <f t="shared" si="262"/>
        <v>595000</v>
      </c>
      <c r="O519" s="41">
        <v>500000</v>
      </c>
      <c r="P519" s="41">
        <f t="shared" si="263"/>
        <v>95000</v>
      </c>
      <c r="Q519" s="41">
        <f t="shared" si="264"/>
        <v>595000</v>
      </c>
      <c r="R519" s="41">
        <v>500000</v>
      </c>
      <c r="S519" s="41">
        <f t="shared" si="265"/>
        <v>95000</v>
      </c>
      <c r="T519" s="41">
        <f t="shared" si="266"/>
        <v>595000</v>
      </c>
    </row>
    <row r="520" spans="1:20" ht="15" customHeight="1" x14ac:dyDescent="0.3">
      <c r="A520" s="39" t="s">
        <v>1372</v>
      </c>
      <c r="B520" s="60" t="s">
        <v>1122</v>
      </c>
      <c r="C520" s="27">
        <v>550000</v>
      </c>
      <c r="D520" s="27">
        <f t="shared" si="255"/>
        <v>104500</v>
      </c>
      <c r="E520" s="27">
        <f t="shared" si="256"/>
        <v>654500</v>
      </c>
      <c r="F520" s="40">
        <v>550000</v>
      </c>
      <c r="G520" s="40">
        <f t="shared" si="257"/>
        <v>104500</v>
      </c>
      <c r="H520" s="40">
        <f t="shared" si="258"/>
        <v>654500</v>
      </c>
      <c r="I520" s="40">
        <v>550000</v>
      </c>
      <c r="J520" s="40">
        <f t="shared" si="259"/>
        <v>104500</v>
      </c>
      <c r="K520" s="40">
        <f t="shared" si="260"/>
        <v>654500</v>
      </c>
      <c r="L520" s="40">
        <v>550000</v>
      </c>
      <c r="M520" s="41">
        <f t="shared" si="261"/>
        <v>104500</v>
      </c>
      <c r="N520" s="41">
        <f t="shared" si="262"/>
        <v>654500</v>
      </c>
      <c r="O520" s="41">
        <v>550000</v>
      </c>
      <c r="P520" s="41">
        <f t="shared" si="263"/>
        <v>104500</v>
      </c>
      <c r="Q520" s="41">
        <f t="shared" si="264"/>
        <v>654500</v>
      </c>
      <c r="R520" s="41">
        <v>550000</v>
      </c>
      <c r="S520" s="41">
        <f t="shared" si="265"/>
        <v>104500</v>
      </c>
      <c r="T520" s="41">
        <f t="shared" si="266"/>
        <v>654500</v>
      </c>
    </row>
    <row r="521" spans="1:20" ht="15" customHeight="1" x14ac:dyDescent="0.3">
      <c r="A521" s="39" t="s">
        <v>1373</v>
      </c>
      <c r="B521" s="21" t="s">
        <v>1123</v>
      </c>
      <c r="C521" s="27">
        <v>650000</v>
      </c>
      <c r="D521" s="27">
        <f t="shared" si="255"/>
        <v>123500</v>
      </c>
      <c r="E521" s="27">
        <f t="shared" si="256"/>
        <v>773500</v>
      </c>
      <c r="F521" s="40">
        <v>650000</v>
      </c>
      <c r="G521" s="40">
        <f t="shared" si="257"/>
        <v>123500</v>
      </c>
      <c r="H521" s="40">
        <f t="shared" si="258"/>
        <v>773500</v>
      </c>
      <c r="I521" s="40">
        <v>650000</v>
      </c>
      <c r="J521" s="40">
        <f t="shared" si="259"/>
        <v>123500</v>
      </c>
      <c r="K521" s="40">
        <f t="shared" si="260"/>
        <v>773500</v>
      </c>
      <c r="L521" s="40">
        <v>650000</v>
      </c>
      <c r="M521" s="41">
        <f t="shared" si="261"/>
        <v>123500</v>
      </c>
      <c r="N521" s="41">
        <f t="shared" si="262"/>
        <v>773500</v>
      </c>
      <c r="O521" s="41">
        <v>650000</v>
      </c>
      <c r="P521" s="41">
        <f t="shared" si="263"/>
        <v>123500</v>
      </c>
      <c r="Q521" s="41">
        <f t="shared" si="264"/>
        <v>773500</v>
      </c>
      <c r="R521" s="41">
        <v>650000</v>
      </c>
      <c r="S521" s="41">
        <f t="shared" si="265"/>
        <v>123500</v>
      </c>
      <c r="T521" s="41">
        <f t="shared" si="266"/>
        <v>773500</v>
      </c>
    </row>
    <row r="522" spans="1:20" ht="15" customHeight="1" x14ac:dyDescent="0.3">
      <c r="A522" s="39" t="s">
        <v>1374</v>
      </c>
      <c r="B522" s="21" t="s">
        <v>1124</v>
      </c>
      <c r="C522" s="27">
        <v>650000</v>
      </c>
      <c r="D522" s="27">
        <f t="shared" si="255"/>
        <v>123500</v>
      </c>
      <c r="E522" s="27">
        <f t="shared" si="256"/>
        <v>773500</v>
      </c>
      <c r="F522" s="40">
        <v>650000</v>
      </c>
      <c r="G522" s="40">
        <f t="shared" si="257"/>
        <v>123500</v>
      </c>
      <c r="H522" s="40">
        <f t="shared" si="258"/>
        <v>773500</v>
      </c>
      <c r="I522" s="40">
        <v>650000</v>
      </c>
      <c r="J522" s="40">
        <f t="shared" si="259"/>
        <v>123500</v>
      </c>
      <c r="K522" s="40">
        <f t="shared" si="260"/>
        <v>773500</v>
      </c>
      <c r="L522" s="40">
        <v>650000</v>
      </c>
      <c r="M522" s="41">
        <f t="shared" si="261"/>
        <v>123500</v>
      </c>
      <c r="N522" s="41">
        <f t="shared" si="262"/>
        <v>773500</v>
      </c>
      <c r="O522" s="41">
        <v>650000</v>
      </c>
      <c r="P522" s="41">
        <f t="shared" si="263"/>
        <v>123500</v>
      </c>
      <c r="Q522" s="41">
        <f t="shared" si="264"/>
        <v>773500</v>
      </c>
      <c r="R522" s="41">
        <v>650000</v>
      </c>
      <c r="S522" s="41">
        <f t="shared" si="265"/>
        <v>123500</v>
      </c>
      <c r="T522" s="41">
        <f t="shared" si="266"/>
        <v>773500</v>
      </c>
    </row>
    <row r="523" spans="1:20" ht="15" customHeight="1" x14ac:dyDescent="0.3">
      <c r="A523" s="39" t="s">
        <v>1375</v>
      </c>
      <c r="B523" s="21" t="s">
        <v>1125</v>
      </c>
      <c r="C523" s="27">
        <v>680000</v>
      </c>
      <c r="D523" s="27">
        <f t="shared" si="255"/>
        <v>129200</v>
      </c>
      <c r="E523" s="27">
        <f t="shared" si="256"/>
        <v>809200</v>
      </c>
      <c r="F523" s="40">
        <v>680000</v>
      </c>
      <c r="G523" s="40">
        <f t="shared" si="257"/>
        <v>129200</v>
      </c>
      <c r="H523" s="40">
        <f t="shared" si="258"/>
        <v>809200</v>
      </c>
      <c r="I523" s="40">
        <v>680000</v>
      </c>
      <c r="J523" s="40">
        <f t="shared" si="259"/>
        <v>129200</v>
      </c>
      <c r="K523" s="40">
        <f t="shared" si="260"/>
        <v>809200</v>
      </c>
      <c r="L523" s="40">
        <v>680000</v>
      </c>
      <c r="M523" s="41">
        <f t="shared" si="261"/>
        <v>129200</v>
      </c>
      <c r="N523" s="41">
        <f t="shared" si="262"/>
        <v>809200</v>
      </c>
      <c r="O523" s="41">
        <v>680000</v>
      </c>
      <c r="P523" s="41">
        <f t="shared" si="263"/>
        <v>129200</v>
      </c>
      <c r="Q523" s="41">
        <f t="shared" si="264"/>
        <v>809200</v>
      </c>
      <c r="R523" s="41">
        <v>680000</v>
      </c>
      <c r="S523" s="41">
        <f t="shared" si="265"/>
        <v>129200</v>
      </c>
      <c r="T523" s="41">
        <f t="shared" si="266"/>
        <v>809200</v>
      </c>
    </row>
    <row r="524" spans="1:20" ht="15" customHeight="1" x14ac:dyDescent="0.3">
      <c r="A524" s="39" t="s">
        <v>1376</v>
      </c>
      <c r="B524" s="25" t="s">
        <v>576</v>
      </c>
      <c r="C524" s="17">
        <v>26000</v>
      </c>
      <c r="D524" s="17">
        <f t="shared" ref="D524:D529" si="267">C524*19%</f>
        <v>4940</v>
      </c>
      <c r="E524" s="17">
        <f t="shared" ref="E524:E529" si="268">D524+C524</f>
        <v>30940</v>
      </c>
      <c r="F524" s="50">
        <v>26000</v>
      </c>
      <c r="G524" s="40">
        <f t="shared" si="257"/>
        <v>4940</v>
      </c>
      <c r="H524" s="40">
        <f t="shared" si="258"/>
        <v>30940</v>
      </c>
      <c r="I524" s="50">
        <v>26000</v>
      </c>
      <c r="J524" s="40">
        <f t="shared" si="259"/>
        <v>4940</v>
      </c>
      <c r="K524" s="40">
        <f t="shared" si="260"/>
        <v>30940</v>
      </c>
      <c r="L524" s="50">
        <v>26000</v>
      </c>
      <c r="M524" s="41">
        <f t="shared" si="261"/>
        <v>4940</v>
      </c>
      <c r="N524" s="41">
        <f t="shared" si="262"/>
        <v>30940</v>
      </c>
      <c r="O524" s="67">
        <v>26000</v>
      </c>
      <c r="P524" s="41">
        <f t="shared" si="263"/>
        <v>4940</v>
      </c>
      <c r="Q524" s="41">
        <f t="shared" si="264"/>
        <v>30940</v>
      </c>
      <c r="R524" s="67">
        <v>26000</v>
      </c>
      <c r="S524" s="41">
        <f t="shared" si="265"/>
        <v>4940</v>
      </c>
      <c r="T524" s="41">
        <f t="shared" si="266"/>
        <v>30940</v>
      </c>
    </row>
    <row r="525" spans="1:20" ht="15" customHeight="1" x14ac:dyDescent="0.3">
      <c r="A525" s="39" t="s">
        <v>1377</v>
      </c>
      <c r="B525" s="21" t="s">
        <v>577</v>
      </c>
      <c r="C525" s="17">
        <v>26000</v>
      </c>
      <c r="D525" s="17">
        <f t="shared" si="267"/>
        <v>4940</v>
      </c>
      <c r="E525" s="17">
        <f t="shared" si="268"/>
        <v>30940</v>
      </c>
      <c r="F525" s="50">
        <v>26000</v>
      </c>
      <c r="G525" s="40">
        <f>F525*19%</f>
        <v>4940</v>
      </c>
      <c r="H525" s="40">
        <f t="shared" si="258"/>
        <v>30940</v>
      </c>
      <c r="I525" s="50">
        <v>26000</v>
      </c>
      <c r="J525" s="40">
        <f>I525*19%</f>
        <v>4940</v>
      </c>
      <c r="K525" s="40">
        <f t="shared" ref="K525:K530" si="269">J525+I525</f>
        <v>30940</v>
      </c>
      <c r="L525" s="50">
        <v>26000</v>
      </c>
      <c r="M525" s="41">
        <f t="shared" si="261"/>
        <v>4940</v>
      </c>
      <c r="N525" s="41">
        <f t="shared" si="262"/>
        <v>30940</v>
      </c>
      <c r="O525" s="67">
        <v>26000</v>
      </c>
      <c r="P525" s="41">
        <f t="shared" si="263"/>
        <v>4940</v>
      </c>
      <c r="Q525" s="41">
        <f t="shared" si="264"/>
        <v>30940</v>
      </c>
      <c r="R525" s="67">
        <v>26000</v>
      </c>
      <c r="S525" s="41">
        <f t="shared" si="265"/>
        <v>4940</v>
      </c>
      <c r="T525" s="41">
        <f t="shared" si="266"/>
        <v>30940</v>
      </c>
    </row>
    <row r="526" spans="1:20" ht="15" customHeight="1" x14ac:dyDescent="0.3">
      <c r="A526" s="39" t="s">
        <v>1378</v>
      </c>
      <c r="B526" s="21" t="s">
        <v>1126</v>
      </c>
      <c r="C526" s="56">
        <v>180000</v>
      </c>
      <c r="D526" s="27">
        <f t="shared" si="267"/>
        <v>34200</v>
      </c>
      <c r="E526" s="27">
        <f t="shared" si="268"/>
        <v>214200</v>
      </c>
      <c r="F526" s="56">
        <v>180000</v>
      </c>
      <c r="G526" s="40">
        <f>F526*19%</f>
        <v>34200</v>
      </c>
      <c r="H526" s="40">
        <f t="shared" si="258"/>
        <v>214200</v>
      </c>
      <c r="I526" s="56">
        <v>180000</v>
      </c>
      <c r="J526" s="40">
        <f>I526*19%</f>
        <v>34200</v>
      </c>
      <c r="K526" s="40">
        <f t="shared" si="269"/>
        <v>214200</v>
      </c>
      <c r="L526" s="56">
        <v>180000</v>
      </c>
      <c r="M526" s="56">
        <f t="shared" si="261"/>
        <v>34200</v>
      </c>
      <c r="N526" s="56">
        <f t="shared" si="262"/>
        <v>214200</v>
      </c>
      <c r="O526" s="56">
        <v>180000</v>
      </c>
      <c r="P526" s="56">
        <f t="shared" si="263"/>
        <v>34200</v>
      </c>
      <c r="Q526" s="56">
        <f t="shared" si="264"/>
        <v>214200</v>
      </c>
      <c r="R526" s="56">
        <v>180000</v>
      </c>
      <c r="S526" s="56">
        <f t="shared" si="265"/>
        <v>34200</v>
      </c>
      <c r="T526" s="56">
        <f t="shared" si="266"/>
        <v>214200</v>
      </c>
    </row>
    <row r="527" spans="1:20" ht="15" customHeight="1" x14ac:dyDescent="0.3">
      <c r="A527" s="39" t="s">
        <v>1379</v>
      </c>
      <c r="B527" s="21" t="s">
        <v>1127</v>
      </c>
      <c r="C527" s="56">
        <v>230000</v>
      </c>
      <c r="D527" s="26">
        <f>C527*19%</f>
        <v>43700</v>
      </c>
      <c r="E527" s="26">
        <f t="shared" si="268"/>
        <v>273700</v>
      </c>
      <c r="F527" s="56">
        <v>230000</v>
      </c>
      <c r="G527" s="50">
        <f>F527*19%</f>
        <v>43700</v>
      </c>
      <c r="H527" s="50">
        <f t="shared" si="258"/>
        <v>273700</v>
      </c>
      <c r="I527" s="56">
        <v>230000</v>
      </c>
      <c r="J527" s="50">
        <f>I527*19%</f>
        <v>43700</v>
      </c>
      <c r="K527" s="50">
        <f t="shared" si="269"/>
        <v>273700</v>
      </c>
      <c r="L527" s="56">
        <v>230000</v>
      </c>
      <c r="M527" s="56">
        <f t="shared" si="261"/>
        <v>43700</v>
      </c>
      <c r="N527" s="56">
        <f t="shared" si="262"/>
        <v>273700</v>
      </c>
      <c r="O527" s="56">
        <v>230000</v>
      </c>
      <c r="P527" s="56">
        <f t="shared" si="263"/>
        <v>43700</v>
      </c>
      <c r="Q527" s="56">
        <f t="shared" si="264"/>
        <v>273700</v>
      </c>
      <c r="R527" s="56">
        <v>230000</v>
      </c>
      <c r="S527" s="56">
        <f t="shared" si="265"/>
        <v>43700</v>
      </c>
      <c r="T527" s="56">
        <f t="shared" si="266"/>
        <v>273700</v>
      </c>
    </row>
    <row r="528" spans="1:20" ht="15" customHeight="1" x14ac:dyDescent="0.3">
      <c r="A528" s="39" t="s">
        <v>1380</v>
      </c>
      <c r="B528" s="21" t="s">
        <v>578</v>
      </c>
      <c r="C528" s="17">
        <v>49000</v>
      </c>
      <c r="D528" s="17">
        <f t="shared" si="267"/>
        <v>9310</v>
      </c>
      <c r="E528" s="17">
        <f t="shared" si="268"/>
        <v>58310</v>
      </c>
      <c r="F528" s="50">
        <v>49000</v>
      </c>
      <c r="G528" s="50">
        <f>F528*19%</f>
        <v>9310</v>
      </c>
      <c r="H528" s="50">
        <f t="shared" si="258"/>
        <v>58310</v>
      </c>
      <c r="I528" s="50">
        <v>49000</v>
      </c>
      <c r="J528" s="50">
        <f>I528*19%</f>
        <v>9310</v>
      </c>
      <c r="K528" s="50">
        <f t="shared" si="269"/>
        <v>58310</v>
      </c>
      <c r="L528" s="50">
        <v>49000</v>
      </c>
      <c r="M528" s="67">
        <f t="shared" si="261"/>
        <v>9310</v>
      </c>
      <c r="N528" s="67">
        <f t="shared" si="262"/>
        <v>58310</v>
      </c>
      <c r="O528" s="67">
        <v>49000</v>
      </c>
      <c r="P528" s="67">
        <f t="shared" si="263"/>
        <v>9310</v>
      </c>
      <c r="Q528" s="67">
        <f t="shared" si="264"/>
        <v>58310</v>
      </c>
      <c r="R528" s="67">
        <v>49000</v>
      </c>
      <c r="S528" s="67">
        <f t="shared" si="265"/>
        <v>9310</v>
      </c>
      <c r="T528" s="67">
        <f t="shared" si="266"/>
        <v>58310</v>
      </c>
    </row>
    <row r="529" spans="1:20" ht="15" customHeight="1" x14ac:dyDescent="0.3">
      <c r="A529" s="39" t="s">
        <v>1381</v>
      </c>
      <c r="B529" s="21" t="s">
        <v>579</v>
      </c>
      <c r="C529" s="17">
        <v>49000</v>
      </c>
      <c r="D529" s="17">
        <f t="shared" si="267"/>
        <v>9310</v>
      </c>
      <c r="E529" s="17">
        <f t="shared" si="268"/>
        <v>58310</v>
      </c>
      <c r="F529" s="50">
        <v>49000</v>
      </c>
      <c r="G529" s="50">
        <f>F529*19%</f>
        <v>9310</v>
      </c>
      <c r="H529" s="50">
        <f t="shared" si="258"/>
        <v>58310</v>
      </c>
      <c r="I529" s="50">
        <v>49000</v>
      </c>
      <c r="J529" s="50">
        <f>I529*19%</f>
        <v>9310</v>
      </c>
      <c r="K529" s="50">
        <f t="shared" si="269"/>
        <v>58310</v>
      </c>
      <c r="L529" s="50">
        <v>49000</v>
      </c>
      <c r="M529" s="67">
        <f t="shared" si="261"/>
        <v>9310</v>
      </c>
      <c r="N529" s="67">
        <f t="shared" si="262"/>
        <v>58310</v>
      </c>
      <c r="O529" s="67">
        <v>49000</v>
      </c>
      <c r="P529" s="67">
        <f t="shared" si="263"/>
        <v>9310</v>
      </c>
      <c r="Q529" s="67">
        <f t="shared" si="264"/>
        <v>58310</v>
      </c>
      <c r="R529" s="67">
        <v>49000</v>
      </c>
      <c r="S529" s="67">
        <f t="shared" si="265"/>
        <v>9310</v>
      </c>
      <c r="T529" s="67">
        <f t="shared" si="266"/>
        <v>58310</v>
      </c>
    </row>
    <row r="530" spans="1:20" s="29" customFormat="1" ht="25.5" customHeight="1" x14ac:dyDescent="0.3">
      <c r="A530" s="94"/>
      <c r="B530" s="83" t="s">
        <v>571</v>
      </c>
      <c r="C530" s="95">
        <f>SUM(C15:C529)</f>
        <v>90639100</v>
      </c>
      <c r="D530" s="95">
        <f>SUM(D15:D529)</f>
        <v>17165189</v>
      </c>
      <c r="E530" s="95">
        <f>SUM(C530:D530)</f>
        <v>107804289</v>
      </c>
      <c r="F530" s="95">
        <f>SUM(F15:F529)</f>
        <v>86719600</v>
      </c>
      <c r="G530" s="95">
        <f>SUM(G15:G529)</f>
        <v>16420484</v>
      </c>
      <c r="H530" s="96">
        <f>G530+F530</f>
        <v>103140084</v>
      </c>
      <c r="I530" s="95">
        <f>SUM(I15:I529)</f>
        <v>128589800</v>
      </c>
      <c r="J530" s="95">
        <f>SUM(J15:J529)</f>
        <v>24375822</v>
      </c>
      <c r="K530" s="96">
        <f t="shared" si="269"/>
        <v>152965622</v>
      </c>
      <c r="L530" s="95">
        <f>SUM(L15:L529)</f>
        <v>134041600</v>
      </c>
      <c r="M530" s="95">
        <f>SUM(M15:M529)</f>
        <v>25411664</v>
      </c>
      <c r="N530" s="96">
        <f>M530+L530</f>
        <v>159453264</v>
      </c>
      <c r="O530" s="95">
        <f>SUM(O15:O529)</f>
        <v>126059600</v>
      </c>
      <c r="P530" s="95">
        <f>SUM(P15:P529)</f>
        <v>23895084</v>
      </c>
      <c r="Q530" s="96">
        <f>P530+O530</f>
        <v>149954684</v>
      </c>
      <c r="R530" s="95">
        <f>SUM(R15:R529)</f>
        <v>183677100</v>
      </c>
      <c r="S530" s="95">
        <f>SUM(S15:S529)</f>
        <v>34842409</v>
      </c>
      <c r="T530" s="96">
        <f>S530+R530</f>
        <v>218519509</v>
      </c>
    </row>
    <row r="531" spans="1:20" x14ac:dyDescent="0.3">
      <c r="A531" s="35"/>
      <c r="B531" s="275" t="s">
        <v>985</v>
      </c>
      <c r="C531" s="276" t="s">
        <v>590</v>
      </c>
      <c r="D531" s="276"/>
      <c r="E531" s="276"/>
      <c r="F531" s="276" t="s">
        <v>1493</v>
      </c>
      <c r="G531" s="276"/>
      <c r="H531" s="276"/>
      <c r="I531" s="276" t="s">
        <v>1494</v>
      </c>
      <c r="J531" s="276"/>
      <c r="K531" s="276"/>
      <c r="L531" s="276" t="s">
        <v>588</v>
      </c>
      <c r="M531" s="276"/>
      <c r="N531" s="276"/>
      <c r="O531" s="273" t="s">
        <v>650</v>
      </c>
      <c r="P531" s="273"/>
      <c r="Q531" s="273"/>
    </row>
    <row r="532" spans="1:20" ht="33" x14ac:dyDescent="0.3">
      <c r="A532" s="11" t="s">
        <v>0</v>
      </c>
      <c r="B532" s="275"/>
      <c r="C532" s="36" t="s">
        <v>987</v>
      </c>
      <c r="D532" s="36" t="s">
        <v>988</v>
      </c>
      <c r="E532" s="36" t="s">
        <v>989</v>
      </c>
      <c r="F532" s="36" t="s">
        <v>987</v>
      </c>
      <c r="G532" s="36" t="s">
        <v>988</v>
      </c>
      <c r="H532" s="36" t="s">
        <v>989</v>
      </c>
      <c r="I532" s="36" t="s">
        <v>987</v>
      </c>
      <c r="J532" s="36" t="s">
        <v>988</v>
      </c>
      <c r="K532" s="36" t="s">
        <v>989</v>
      </c>
      <c r="L532" s="36" t="s">
        <v>987</v>
      </c>
      <c r="M532" s="36" t="s">
        <v>988</v>
      </c>
      <c r="N532" s="36" t="s">
        <v>989</v>
      </c>
      <c r="O532" s="36" t="s">
        <v>987</v>
      </c>
      <c r="P532" s="36" t="s">
        <v>988</v>
      </c>
      <c r="Q532" s="36" t="s">
        <v>989</v>
      </c>
    </row>
    <row r="533" spans="1:20" x14ac:dyDescent="0.3">
      <c r="A533" s="11">
        <v>1</v>
      </c>
      <c r="B533" s="11" t="s">
        <v>259</v>
      </c>
      <c r="C533" s="13"/>
      <c r="D533" s="14">
        <v>1</v>
      </c>
      <c r="E533" s="15"/>
      <c r="F533" s="13"/>
      <c r="G533" s="14">
        <v>2</v>
      </c>
      <c r="H533" s="15"/>
      <c r="I533" s="13"/>
      <c r="J533" s="14">
        <v>3</v>
      </c>
      <c r="K533" s="15"/>
      <c r="L533" s="13"/>
      <c r="M533" s="14">
        <v>4</v>
      </c>
      <c r="N533" s="15"/>
      <c r="O533" s="37"/>
      <c r="P533" s="16">
        <v>5</v>
      </c>
      <c r="Q533" s="38"/>
    </row>
    <row r="534" spans="1:20" x14ac:dyDescent="0.3">
      <c r="A534" s="39" t="s">
        <v>667</v>
      </c>
      <c r="B534" s="25" t="s">
        <v>260</v>
      </c>
      <c r="C534" s="40">
        <v>23000</v>
      </c>
      <c r="D534" s="40"/>
      <c r="E534" s="40">
        <v>23000</v>
      </c>
      <c r="F534" s="40">
        <v>23000</v>
      </c>
      <c r="G534" s="40"/>
      <c r="H534" s="40">
        <v>23000</v>
      </c>
      <c r="I534" s="40">
        <v>23000</v>
      </c>
      <c r="J534" s="40"/>
      <c r="K534" s="40">
        <v>23000</v>
      </c>
      <c r="L534" s="40">
        <v>23000</v>
      </c>
      <c r="M534" s="40"/>
      <c r="N534" s="40">
        <v>23000</v>
      </c>
      <c r="O534" s="41">
        <v>23000</v>
      </c>
      <c r="P534" s="28"/>
      <c r="Q534" s="27">
        <v>23000</v>
      </c>
    </row>
    <row r="535" spans="1:20" x14ac:dyDescent="0.3">
      <c r="A535" s="39" t="s">
        <v>668</v>
      </c>
      <c r="B535" s="21" t="s">
        <v>261</v>
      </c>
      <c r="C535" s="40">
        <v>24000</v>
      </c>
      <c r="D535" s="40"/>
      <c r="E535" s="40">
        <v>24000</v>
      </c>
      <c r="F535" s="40">
        <v>24000</v>
      </c>
      <c r="G535" s="40"/>
      <c r="H535" s="40">
        <v>24000</v>
      </c>
      <c r="I535" s="40">
        <v>24000</v>
      </c>
      <c r="J535" s="40"/>
      <c r="K535" s="40">
        <v>24000</v>
      </c>
      <c r="L535" s="40">
        <v>24000</v>
      </c>
      <c r="M535" s="40"/>
      <c r="N535" s="40">
        <v>24000</v>
      </c>
      <c r="O535" s="41">
        <v>24000</v>
      </c>
      <c r="P535" s="28"/>
      <c r="Q535" s="27">
        <v>24000</v>
      </c>
    </row>
    <row r="536" spans="1:20" x14ac:dyDescent="0.3">
      <c r="A536" s="39" t="s">
        <v>669</v>
      </c>
      <c r="B536" s="21" t="s">
        <v>1427</v>
      </c>
      <c r="C536" s="27">
        <v>34000</v>
      </c>
      <c r="D536" s="27"/>
      <c r="E536" s="27">
        <v>34000</v>
      </c>
      <c r="F536" s="27">
        <v>34000</v>
      </c>
      <c r="G536" s="27"/>
      <c r="H536" s="27">
        <v>34000</v>
      </c>
      <c r="I536" s="27">
        <v>34000</v>
      </c>
      <c r="J536" s="27"/>
      <c r="K536" s="27">
        <v>34000</v>
      </c>
      <c r="L536" s="27">
        <v>34000</v>
      </c>
      <c r="M536" s="27"/>
      <c r="N536" s="27">
        <v>34000</v>
      </c>
      <c r="O536" s="27">
        <v>34000</v>
      </c>
      <c r="P536" s="27"/>
      <c r="Q536" s="27">
        <v>34000</v>
      </c>
    </row>
    <row r="537" spans="1:20" x14ac:dyDescent="0.3">
      <c r="A537" s="39" t="s">
        <v>670</v>
      </c>
      <c r="B537" s="21" t="s">
        <v>262</v>
      </c>
      <c r="C537" s="40">
        <v>31000</v>
      </c>
      <c r="D537" s="40"/>
      <c r="E537" s="40">
        <v>31000</v>
      </c>
      <c r="F537" s="40">
        <v>31000</v>
      </c>
      <c r="G537" s="40"/>
      <c r="H537" s="40">
        <v>31000</v>
      </c>
      <c r="I537" s="40">
        <v>31000</v>
      </c>
      <c r="J537" s="40"/>
      <c r="K537" s="40">
        <v>31000</v>
      </c>
      <c r="L537" s="40">
        <v>31000</v>
      </c>
      <c r="M537" s="40"/>
      <c r="N537" s="40">
        <v>31000</v>
      </c>
      <c r="O537" s="41">
        <v>31000</v>
      </c>
      <c r="P537" s="28"/>
      <c r="Q537" s="27">
        <v>31000</v>
      </c>
    </row>
    <row r="538" spans="1:20" x14ac:dyDescent="0.3">
      <c r="A538" s="39" t="s">
        <v>671</v>
      </c>
      <c r="B538" s="21" t="s">
        <v>263</v>
      </c>
      <c r="C538" s="40">
        <v>31000</v>
      </c>
      <c r="D538" s="40"/>
      <c r="E538" s="40">
        <v>31000</v>
      </c>
      <c r="F538" s="40">
        <v>31000</v>
      </c>
      <c r="G538" s="40"/>
      <c r="H538" s="40">
        <v>31000</v>
      </c>
      <c r="I538" s="40">
        <v>31000</v>
      </c>
      <c r="J538" s="40"/>
      <c r="K538" s="40">
        <v>31000</v>
      </c>
      <c r="L538" s="40">
        <v>31000</v>
      </c>
      <c r="M538" s="40"/>
      <c r="N538" s="40">
        <v>31000</v>
      </c>
      <c r="O538" s="41">
        <v>31000</v>
      </c>
      <c r="P538" s="28"/>
      <c r="Q538" s="27">
        <v>31000</v>
      </c>
    </row>
    <row r="539" spans="1:20" x14ac:dyDescent="0.3">
      <c r="A539" s="39" t="s">
        <v>672</v>
      </c>
      <c r="B539" s="21" t="s">
        <v>264</v>
      </c>
      <c r="C539" s="40">
        <v>26000</v>
      </c>
      <c r="D539" s="40"/>
      <c r="E539" s="40">
        <v>26000</v>
      </c>
      <c r="F539" s="40">
        <v>26000</v>
      </c>
      <c r="G539" s="40"/>
      <c r="H539" s="40">
        <v>26000</v>
      </c>
      <c r="I539" s="40">
        <v>26000</v>
      </c>
      <c r="J539" s="40"/>
      <c r="K539" s="40">
        <v>26000</v>
      </c>
      <c r="L539" s="40">
        <v>26000</v>
      </c>
      <c r="M539" s="40"/>
      <c r="N539" s="40">
        <v>26000</v>
      </c>
      <c r="O539" s="41">
        <v>26000</v>
      </c>
      <c r="P539" s="28"/>
      <c r="Q539" s="27">
        <v>26000</v>
      </c>
    </row>
    <row r="540" spans="1:20" x14ac:dyDescent="0.3">
      <c r="A540" s="42" t="s">
        <v>673</v>
      </c>
      <c r="B540" s="23" t="s">
        <v>1484</v>
      </c>
      <c r="C540" s="43">
        <v>92000</v>
      </c>
      <c r="D540" s="43"/>
      <c r="E540" s="43">
        <v>92000</v>
      </c>
      <c r="F540" s="43">
        <v>92000</v>
      </c>
      <c r="G540" s="43"/>
      <c r="H540" s="43">
        <v>92000</v>
      </c>
      <c r="I540" s="43">
        <v>92000</v>
      </c>
      <c r="J540" s="43"/>
      <c r="K540" s="43">
        <v>92000</v>
      </c>
      <c r="L540" s="43">
        <v>92000</v>
      </c>
      <c r="M540" s="43"/>
      <c r="N540" s="43">
        <v>92000</v>
      </c>
      <c r="O540" s="44">
        <v>92000</v>
      </c>
      <c r="P540" s="45"/>
      <c r="Q540" s="46">
        <v>92000</v>
      </c>
      <c r="R540" s="47"/>
      <c r="S540" s="47"/>
      <c r="T540" s="47"/>
    </row>
    <row r="541" spans="1:20" x14ac:dyDescent="0.3">
      <c r="A541" s="39" t="s">
        <v>674</v>
      </c>
      <c r="B541" s="21" t="s">
        <v>1030</v>
      </c>
      <c r="C541" s="40">
        <v>24000</v>
      </c>
      <c r="D541" s="40"/>
      <c r="E541" s="40">
        <v>24000</v>
      </c>
      <c r="F541" s="40">
        <v>24000</v>
      </c>
      <c r="G541" s="40"/>
      <c r="H541" s="40">
        <v>24000</v>
      </c>
      <c r="I541" s="40">
        <v>24000</v>
      </c>
      <c r="J541" s="40"/>
      <c r="K541" s="40">
        <v>24000</v>
      </c>
      <c r="L541" s="40">
        <v>24000</v>
      </c>
      <c r="M541" s="40"/>
      <c r="N541" s="40">
        <v>24000</v>
      </c>
      <c r="O541" s="41">
        <v>24000</v>
      </c>
      <c r="P541" s="27"/>
      <c r="Q541" s="27">
        <v>24000</v>
      </c>
    </row>
    <row r="542" spans="1:20" x14ac:dyDescent="0.3">
      <c r="A542" s="39" t="s">
        <v>675</v>
      </c>
      <c r="B542" s="21" t="s">
        <v>1426</v>
      </c>
      <c r="C542" s="40">
        <v>24000</v>
      </c>
      <c r="D542" s="40"/>
      <c r="E542" s="40">
        <v>24000</v>
      </c>
      <c r="F542" s="40">
        <v>24000</v>
      </c>
      <c r="G542" s="40"/>
      <c r="H542" s="40">
        <v>24000</v>
      </c>
      <c r="I542" s="40">
        <v>24000</v>
      </c>
      <c r="J542" s="40"/>
      <c r="K542" s="40">
        <v>24000</v>
      </c>
      <c r="L542" s="40">
        <v>24000</v>
      </c>
      <c r="M542" s="40"/>
      <c r="N542" s="40">
        <v>24000</v>
      </c>
      <c r="O542" s="41">
        <v>24000</v>
      </c>
      <c r="P542" s="27"/>
      <c r="Q542" s="27">
        <v>24000</v>
      </c>
    </row>
    <row r="543" spans="1:20" x14ac:dyDescent="0.3">
      <c r="A543" s="39" t="s">
        <v>676</v>
      </c>
      <c r="B543" s="21" t="s">
        <v>265</v>
      </c>
      <c r="C543" s="40">
        <v>41000</v>
      </c>
      <c r="D543" s="40"/>
      <c r="E543" s="40">
        <v>41000</v>
      </c>
      <c r="F543" s="40">
        <v>41000</v>
      </c>
      <c r="G543" s="40"/>
      <c r="H543" s="40">
        <v>41000</v>
      </c>
      <c r="I543" s="40">
        <v>41000</v>
      </c>
      <c r="J543" s="40"/>
      <c r="K543" s="40">
        <v>41000</v>
      </c>
      <c r="L543" s="40">
        <v>41000</v>
      </c>
      <c r="M543" s="40"/>
      <c r="N543" s="40">
        <v>41000</v>
      </c>
      <c r="O543" s="41">
        <v>41000</v>
      </c>
      <c r="P543" s="28"/>
      <c r="Q543" s="27">
        <v>41000</v>
      </c>
    </row>
    <row r="544" spans="1:20" x14ac:dyDescent="0.3">
      <c r="A544" s="42" t="s">
        <v>677</v>
      </c>
      <c r="B544" s="23" t="s">
        <v>266</v>
      </c>
      <c r="C544" s="43">
        <v>38000</v>
      </c>
      <c r="D544" s="43"/>
      <c r="E544" s="43">
        <v>38000</v>
      </c>
      <c r="F544" s="43">
        <v>38000</v>
      </c>
      <c r="G544" s="43"/>
      <c r="H544" s="43">
        <v>38000</v>
      </c>
      <c r="I544" s="43">
        <v>38000</v>
      </c>
      <c r="J544" s="43"/>
      <c r="K544" s="43">
        <v>38000</v>
      </c>
      <c r="L544" s="43">
        <v>38000</v>
      </c>
      <c r="M544" s="43"/>
      <c r="N544" s="43">
        <v>38000</v>
      </c>
      <c r="O544" s="44">
        <v>38000</v>
      </c>
      <c r="P544" s="48"/>
      <c r="Q544" s="46">
        <v>38000</v>
      </c>
      <c r="R544" s="47"/>
      <c r="S544" s="47"/>
      <c r="T544" s="47"/>
    </row>
    <row r="545" spans="1:20" x14ac:dyDescent="0.3">
      <c r="A545" s="42" t="s">
        <v>678</v>
      </c>
      <c r="B545" s="23" t="s">
        <v>1024</v>
      </c>
      <c r="C545" s="43">
        <v>24000</v>
      </c>
      <c r="D545" s="43">
        <f>C545*19%</f>
        <v>4560</v>
      </c>
      <c r="E545" s="43">
        <f>D545+C545</f>
        <v>28560</v>
      </c>
      <c r="F545" s="43">
        <v>24000</v>
      </c>
      <c r="G545" s="43">
        <f>F545*19%</f>
        <v>4560</v>
      </c>
      <c r="H545" s="43">
        <f>G545+F545</f>
        <v>28560</v>
      </c>
      <c r="I545" s="43">
        <v>24000</v>
      </c>
      <c r="J545" s="43">
        <f>I545*19%</f>
        <v>4560</v>
      </c>
      <c r="K545" s="43">
        <f>J545+I545</f>
        <v>28560</v>
      </c>
      <c r="L545" s="43">
        <v>24000</v>
      </c>
      <c r="M545" s="43">
        <f>L545*19%</f>
        <v>4560</v>
      </c>
      <c r="N545" s="43">
        <f>M545+L545</f>
        <v>28560</v>
      </c>
      <c r="O545" s="44">
        <v>24000</v>
      </c>
      <c r="P545" s="43">
        <f>O545*19%</f>
        <v>4560</v>
      </c>
      <c r="Q545" s="46">
        <f>P545+O545</f>
        <v>28560</v>
      </c>
      <c r="R545" s="47"/>
      <c r="S545" s="47"/>
      <c r="T545" s="47"/>
    </row>
    <row r="546" spans="1:20" x14ac:dyDescent="0.3">
      <c r="A546" s="42" t="s">
        <v>679</v>
      </c>
      <c r="B546" s="23" t="s">
        <v>1025</v>
      </c>
      <c r="C546" s="43">
        <v>25000</v>
      </c>
      <c r="D546" s="43">
        <f>C546*19%</f>
        <v>4750</v>
      </c>
      <c r="E546" s="43">
        <f>D546+C546</f>
        <v>29750</v>
      </c>
      <c r="F546" s="43">
        <v>25000</v>
      </c>
      <c r="G546" s="43">
        <f>F546*19%</f>
        <v>4750</v>
      </c>
      <c r="H546" s="43">
        <f>G546+F546</f>
        <v>29750</v>
      </c>
      <c r="I546" s="43">
        <v>25000</v>
      </c>
      <c r="J546" s="43">
        <f>I546*19%</f>
        <v>4750</v>
      </c>
      <c r="K546" s="43">
        <f>J546+I546</f>
        <v>29750</v>
      </c>
      <c r="L546" s="43">
        <v>25000</v>
      </c>
      <c r="M546" s="43">
        <f>L546*19%</f>
        <v>4750</v>
      </c>
      <c r="N546" s="43">
        <f>M546+L546</f>
        <v>29750</v>
      </c>
      <c r="O546" s="44">
        <v>25000</v>
      </c>
      <c r="P546" s="43">
        <f>O546*19%</f>
        <v>4750</v>
      </c>
      <c r="Q546" s="46">
        <f>P546+O546</f>
        <v>29750</v>
      </c>
      <c r="R546" s="47"/>
      <c r="S546" s="47"/>
      <c r="T546" s="47"/>
    </row>
    <row r="547" spans="1:20" x14ac:dyDescent="0.3">
      <c r="A547" s="42" t="s">
        <v>680</v>
      </c>
      <c r="B547" s="23" t="s">
        <v>278</v>
      </c>
      <c r="C547" s="43">
        <v>38000</v>
      </c>
      <c r="D547" s="43">
        <f>C547*19%</f>
        <v>7220</v>
      </c>
      <c r="E547" s="43">
        <f>D547+C547</f>
        <v>45220</v>
      </c>
      <c r="F547" s="43">
        <v>38000</v>
      </c>
      <c r="G547" s="43">
        <f>F547*19%</f>
        <v>7220</v>
      </c>
      <c r="H547" s="43">
        <f>G547+F547</f>
        <v>45220</v>
      </c>
      <c r="I547" s="43">
        <v>38000</v>
      </c>
      <c r="J547" s="43">
        <f>I547*19%</f>
        <v>7220</v>
      </c>
      <c r="K547" s="43">
        <f>J547+I547</f>
        <v>45220</v>
      </c>
      <c r="L547" s="43">
        <v>38000</v>
      </c>
      <c r="M547" s="43">
        <f>L547*19%</f>
        <v>7220</v>
      </c>
      <c r="N547" s="43">
        <f>M547+L547</f>
        <v>45220</v>
      </c>
      <c r="O547" s="44">
        <v>38000</v>
      </c>
      <c r="P547" s="43">
        <f>O547*19%</f>
        <v>7220</v>
      </c>
      <c r="Q547" s="46">
        <f>P547+O547</f>
        <v>45220</v>
      </c>
      <c r="R547" s="47"/>
      <c r="S547" s="47"/>
      <c r="T547" s="47"/>
    </row>
    <row r="548" spans="1:20" x14ac:dyDescent="0.3">
      <c r="A548" s="42" t="s">
        <v>681</v>
      </c>
      <c r="B548" s="23" t="s">
        <v>267</v>
      </c>
      <c r="C548" s="43">
        <v>19000</v>
      </c>
      <c r="D548" s="43">
        <f t="shared" ref="D548:D570" si="270">C548*19%</f>
        <v>3610</v>
      </c>
      <c r="E548" s="43">
        <f t="shared" ref="E548:E570" si="271">D548+C548</f>
        <v>22610</v>
      </c>
      <c r="F548" s="43">
        <v>19000</v>
      </c>
      <c r="G548" s="43">
        <f t="shared" ref="G548:G570" si="272">F548*19%</f>
        <v>3610</v>
      </c>
      <c r="H548" s="43">
        <f t="shared" ref="H548:H570" si="273">G548+F548</f>
        <v>22610</v>
      </c>
      <c r="I548" s="43">
        <v>19000</v>
      </c>
      <c r="J548" s="43">
        <f t="shared" ref="J548:J570" si="274">I548*19%</f>
        <v>3610</v>
      </c>
      <c r="K548" s="43">
        <f t="shared" ref="K548:K570" si="275">J548+I548</f>
        <v>22610</v>
      </c>
      <c r="L548" s="43">
        <v>19000</v>
      </c>
      <c r="M548" s="43">
        <f t="shared" ref="M548:M570" si="276">L548*19%</f>
        <v>3610</v>
      </c>
      <c r="N548" s="43">
        <f t="shared" ref="N548:N570" si="277">M548+L548</f>
        <v>22610</v>
      </c>
      <c r="O548" s="44">
        <v>19000</v>
      </c>
      <c r="P548" s="46">
        <f t="shared" ref="P548:P570" si="278">O548*19%</f>
        <v>3610</v>
      </c>
      <c r="Q548" s="46">
        <f t="shared" ref="Q548:Q570" si="279">P548+O548</f>
        <v>22610</v>
      </c>
      <c r="R548" s="47"/>
      <c r="S548" s="47"/>
      <c r="T548" s="47"/>
    </row>
    <row r="549" spans="1:20" x14ac:dyDescent="0.3">
      <c r="A549" s="42" t="s">
        <v>682</v>
      </c>
      <c r="B549" s="23" t="s">
        <v>268</v>
      </c>
      <c r="C549" s="43">
        <v>16000</v>
      </c>
      <c r="D549" s="43">
        <f t="shared" si="270"/>
        <v>3040</v>
      </c>
      <c r="E549" s="43">
        <f t="shared" si="271"/>
        <v>19040</v>
      </c>
      <c r="F549" s="43">
        <v>16000</v>
      </c>
      <c r="G549" s="43">
        <f t="shared" si="272"/>
        <v>3040</v>
      </c>
      <c r="H549" s="43">
        <f t="shared" si="273"/>
        <v>19040</v>
      </c>
      <c r="I549" s="43">
        <v>16000</v>
      </c>
      <c r="J549" s="43">
        <f t="shared" si="274"/>
        <v>3040</v>
      </c>
      <c r="K549" s="43">
        <f t="shared" si="275"/>
        <v>19040</v>
      </c>
      <c r="L549" s="43">
        <v>16000</v>
      </c>
      <c r="M549" s="43">
        <f t="shared" si="276"/>
        <v>3040</v>
      </c>
      <c r="N549" s="43">
        <f t="shared" si="277"/>
        <v>19040</v>
      </c>
      <c r="O549" s="44">
        <v>16000</v>
      </c>
      <c r="P549" s="46">
        <f t="shared" si="278"/>
        <v>3040</v>
      </c>
      <c r="Q549" s="46">
        <f t="shared" si="279"/>
        <v>19040</v>
      </c>
      <c r="R549" s="47"/>
      <c r="S549" s="47"/>
      <c r="T549" s="47"/>
    </row>
    <row r="550" spans="1:20" x14ac:dyDescent="0.3">
      <c r="A550" s="42" t="s">
        <v>683</v>
      </c>
      <c r="B550" s="23" t="s">
        <v>269</v>
      </c>
      <c r="C550" s="43">
        <v>19500</v>
      </c>
      <c r="D550" s="43">
        <f t="shared" si="270"/>
        <v>3705</v>
      </c>
      <c r="E550" s="43">
        <f t="shared" si="271"/>
        <v>23205</v>
      </c>
      <c r="F550" s="43">
        <v>19500</v>
      </c>
      <c r="G550" s="43">
        <f t="shared" si="272"/>
        <v>3705</v>
      </c>
      <c r="H550" s="43">
        <f t="shared" si="273"/>
        <v>23205</v>
      </c>
      <c r="I550" s="43">
        <v>19500</v>
      </c>
      <c r="J550" s="43">
        <f t="shared" si="274"/>
        <v>3705</v>
      </c>
      <c r="K550" s="43">
        <f t="shared" si="275"/>
        <v>23205</v>
      </c>
      <c r="L550" s="43">
        <v>19500</v>
      </c>
      <c r="M550" s="43">
        <f t="shared" si="276"/>
        <v>3705</v>
      </c>
      <c r="N550" s="43">
        <f t="shared" si="277"/>
        <v>23205</v>
      </c>
      <c r="O550" s="44">
        <v>19500</v>
      </c>
      <c r="P550" s="46">
        <f t="shared" si="278"/>
        <v>3705</v>
      </c>
      <c r="Q550" s="46">
        <f t="shared" si="279"/>
        <v>23205</v>
      </c>
      <c r="R550" s="47"/>
      <c r="S550" s="47"/>
      <c r="T550" s="47"/>
    </row>
    <row r="551" spans="1:20" x14ac:dyDescent="0.3">
      <c r="A551" s="39" t="s">
        <v>1000</v>
      </c>
      <c r="B551" s="21" t="s">
        <v>270</v>
      </c>
      <c r="C551" s="40">
        <v>19500</v>
      </c>
      <c r="D551" s="40">
        <f t="shared" si="270"/>
        <v>3705</v>
      </c>
      <c r="E551" s="40">
        <f t="shared" si="271"/>
        <v>23205</v>
      </c>
      <c r="F551" s="40">
        <v>19500</v>
      </c>
      <c r="G551" s="40">
        <f t="shared" si="272"/>
        <v>3705</v>
      </c>
      <c r="H551" s="40">
        <f t="shared" si="273"/>
        <v>23205</v>
      </c>
      <c r="I551" s="40">
        <v>19500</v>
      </c>
      <c r="J551" s="40">
        <f t="shared" si="274"/>
        <v>3705</v>
      </c>
      <c r="K551" s="40">
        <f t="shared" si="275"/>
        <v>23205</v>
      </c>
      <c r="L551" s="40">
        <v>19500</v>
      </c>
      <c r="M551" s="40">
        <f t="shared" si="276"/>
        <v>3705</v>
      </c>
      <c r="N551" s="40">
        <f t="shared" si="277"/>
        <v>23205</v>
      </c>
      <c r="O551" s="41">
        <v>19500</v>
      </c>
      <c r="P551" s="27">
        <f t="shared" si="278"/>
        <v>3705</v>
      </c>
      <c r="Q551" s="27">
        <f t="shared" si="279"/>
        <v>23205</v>
      </c>
    </row>
    <row r="552" spans="1:20" x14ac:dyDescent="0.3">
      <c r="A552" s="39" t="s">
        <v>1001</v>
      </c>
      <c r="B552" s="21" t="s">
        <v>271</v>
      </c>
      <c r="C552" s="40">
        <v>19500</v>
      </c>
      <c r="D552" s="40">
        <f t="shared" si="270"/>
        <v>3705</v>
      </c>
      <c r="E552" s="40">
        <f t="shared" si="271"/>
        <v>23205</v>
      </c>
      <c r="F552" s="40">
        <v>19500</v>
      </c>
      <c r="G552" s="40">
        <f t="shared" si="272"/>
        <v>3705</v>
      </c>
      <c r="H552" s="40">
        <f t="shared" si="273"/>
        <v>23205</v>
      </c>
      <c r="I552" s="40">
        <v>19500</v>
      </c>
      <c r="J552" s="40">
        <f t="shared" si="274"/>
        <v>3705</v>
      </c>
      <c r="K552" s="40">
        <f t="shared" si="275"/>
        <v>23205</v>
      </c>
      <c r="L552" s="40">
        <v>19500</v>
      </c>
      <c r="M552" s="40">
        <f t="shared" si="276"/>
        <v>3705</v>
      </c>
      <c r="N552" s="40">
        <f t="shared" si="277"/>
        <v>23205</v>
      </c>
      <c r="O552" s="41">
        <v>19500</v>
      </c>
      <c r="P552" s="27">
        <f t="shared" si="278"/>
        <v>3705</v>
      </c>
      <c r="Q552" s="27">
        <f t="shared" si="279"/>
        <v>23205</v>
      </c>
    </row>
    <row r="553" spans="1:20" x14ac:dyDescent="0.3">
      <c r="A553" s="39" t="s">
        <v>1174</v>
      </c>
      <c r="B553" s="21" t="s">
        <v>272</v>
      </c>
      <c r="C553" s="40">
        <v>10200</v>
      </c>
      <c r="D553" s="40">
        <f t="shared" si="270"/>
        <v>1938</v>
      </c>
      <c r="E553" s="40">
        <f t="shared" si="271"/>
        <v>12138</v>
      </c>
      <c r="F553" s="40">
        <v>10200</v>
      </c>
      <c r="G553" s="40">
        <f t="shared" si="272"/>
        <v>1938</v>
      </c>
      <c r="H553" s="40">
        <f t="shared" si="273"/>
        <v>12138</v>
      </c>
      <c r="I553" s="40">
        <v>10200</v>
      </c>
      <c r="J553" s="40">
        <f t="shared" si="274"/>
        <v>1938</v>
      </c>
      <c r="K553" s="40">
        <f t="shared" si="275"/>
        <v>12138</v>
      </c>
      <c r="L553" s="40">
        <v>10200</v>
      </c>
      <c r="M553" s="40">
        <f t="shared" si="276"/>
        <v>1938</v>
      </c>
      <c r="N553" s="40">
        <f t="shared" si="277"/>
        <v>12138</v>
      </c>
      <c r="O553" s="41">
        <v>10200</v>
      </c>
      <c r="P553" s="27">
        <f t="shared" si="278"/>
        <v>1938</v>
      </c>
      <c r="Q553" s="27">
        <f t="shared" si="279"/>
        <v>12138</v>
      </c>
    </row>
    <row r="554" spans="1:20" x14ac:dyDescent="0.3">
      <c r="A554" s="39" t="s">
        <v>1175</v>
      </c>
      <c r="B554" s="21" t="s">
        <v>273</v>
      </c>
      <c r="C554" s="40">
        <v>48000</v>
      </c>
      <c r="D554" s="40">
        <f t="shared" si="270"/>
        <v>9120</v>
      </c>
      <c r="E554" s="40">
        <f t="shared" si="271"/>
        <v>57120</v>
      </c>
      <c r="F554" s="40">
        <v>24000</v>
      </c>
      <c r="G554" s="40">
        <f t="shared" si="272"/>
        <v>4560</v>
      </c>
      <c r="H554" s="40">
        <f t="shared" si="273"/>
        <v>28560</v>
      </c>
      <c r="I554" s="40">
        <v>24000</v>
      </c>
      <c r="J554" s="40">
        <f t="shared" si="274"/>
        <v>4560</v>
      </c>
      <c r="K554" s="40">
        <f t="shared" si="275"/>
        <v>28560</v>
      </c>
      <c r="L554" s="40">
        <v>28000</v>
      </c>
      <c r="M554" s="40">
        <f t="shared" si="276"/>
        <v>5320</v>
      </c>
      <c r="N554" s="40">
        <f t="shared" si="277"/>
        <v>33320</v>
      </c>
      <c r="O554" s="49">
        <v>52000</v>
      </c>
      <c r="P554" s="27">
        <f t="shared" si="278"/>
        <v>9880</v>
      </c>
      <c r="Q554" s="27">
        <f t="shared" si="279"/>
        <v>61880</v>
      </c>
    </row>
    <row r="555" spans="1:20" x14ac:dyDescent="0.3">
      <c r="A555" s="39" t="s">
        <v>1176</v>
      </c>
      <c r="B555" s="21" t="s">
        <v>274</v>
      </c>
      <c r="C555" s="40">
        <v>145000</v>
      </c>
      <c r="D555" s="40">
        <f t="shared" si="270"/>
        <v>27550</v>
      </c>
      <c r="E555" s="40">
        <f t="shared" si="271"/>
        <v>172550</v>
      </c>
      <c r="F555" s="40">
        <v>68000</v>
      </c>
      <c r="G555" s="40">
        <f t="shared" si="272"/>
        <v>12920</v>
      </c>
      <c r="H555" s="40">
        <f t="shared" si="273"/>
        <v>80920</v>
      </c>
      <c r="I555" s="40">
        <v>68000</v>
      </c>
      <c r="J555" s="40">
        <f t="shared" si="274"/>
        <v>12920</v>
      </c>
      <c r="K555" s="40">
        <f t="shared" si="275"/>
        <v>80920</v>
      </c>
      <c r="L555" s="40">
        <v>72000</v>
      </c>
      <c r="M555" s="40">
        <f t="shared" si="276"/>
        <v>13680</v>
      </c>
      <c r="N555" s="40">
        <f t="shared" si="277"/>
        <v>85680</v>
      </c>
      <c r="O555" s="49">
        <v>135000</v>
      </c>
      <c r="P555" s="27">
        <f t="shared" si="278"/>
        <v>25650</v>
      </c>
      <c r="Q555" s="27">
        <f t="shared" si="279"/>
        <v>160650</v>
      </c>
    </row>
    <row r="556" spans="1:20" x14ac:dyDescent="0.3">
      <c r="A556" s="39" t="s">
        <v>1177</v>
      </c>
      <c r="B556" s="21" t="s">
        <v>275</v>
      </c>
      <c r="C556" s="40">
        <v>125000</v>
      </c>
      <c r="D556" s="40">
        <f t="shared" si="270"/>
        <v>23750</v>
      </c>
      <c r="E556" s="40">
        <f t="shared" si="271"/>
        <v>148750</v>
      </c>
      <c r="F556" s="40">
        <v>65000</v>
      </c>
      <c r="G556" s="40">
        <f t="shared" si="272"/>
        <v>12350</v>
      </c>
      <c r="H556" s="40">
        <f t="shared" si="273"/>
        <v>77350</v>
      </c>
      <c r="I556" s="40">
        <v>65000</v>
      </c>
      <c r="J556" s="40">
        <f t="shared" si="274"/>
        <v>12350</v>
      </c>
      <c r="K556" s="40">
        <f t="shared" si="275"/>
        <v>77350</v>
      </c>
      <c r="L556" s="40">
        <v>74000</v>
      </c>
      <c r="M556" s="40">
        <f t="shared" si="276"/>
        <v>14060</v>
      </c>
      <c r="N556" s="40">
        <f t="shared" si="277"/>
        <v>88060</v>
      </c>
      <c r="O556" s="49">
        <v>115000</v>
      </c>
      <c r="P556" s="27">
        <f t="shared" si="278"/>
        <v>21850</v>
      </c>
      <c r="Q556" s="27">
        <f t="shared" si="279"/>
        <v>136850</v>
      </c>
    </row>
    <row r="557" spans="1:20" x14ac:dyDescent="0.3">
      <c r="A557" s="39" t="s">
        <v>1178</v>
      </c>
      <c r="B557" s="21" t="s">
        <v>1145</v>
      </c>
      <c r="C557" s="40">
        <v>98000</v>
      </c>
      <c r="D557" s="40">
        <f t="shared" si="270"/>
        <v>18620</v>
      </c>
      <c r="E557" s="40">
        <f t="shared" si="271"/>
        <v>116620</v>
      </c>
      <c r="F557" s="40">
        <v>67000</v>
      </c>
      <c r="G557" s="40">
        <f t="shared" si="272"/>
        <v>12730</v>
      </c>
      <c r="H557" s="40">
        <f t="shared" si="273"/>
        <v>79730</v>
      </c>
      <c r="I557" s="40">
        <v>67000</v>
      </c>
      <c r="J557" s="40">
        <f t="shared" si="274"/>
        <v>12730</v>
      </c>
      <c r="K557" s="40">
        <f t="shared" si="275"/>
        <v>79730</v>
      </c>
      <c r="L557" s="40">
        <v>72000</v>
      </c>
      <c r="M557" s="40">
        <f t="shared" si="276"/>
        <v>13680</v>
      </c>
      <c r="N557" s="40">
        <f t="shared" si="277"/>
        <v>85680</v>
      </c>
      <c r="O557" s="49">
        <v>110000</v>
      </c>
      <c r="P557" s="27">
        <f t="shared" si="278"/>
        <v>20900</v>
      </c>
      <c r="Q557" s="27">
        <f t="shared" si="279"/>
        <v>130900</v>
      </c>
    </row>
    <row r="558" spans="1:20" x14ac:dyDescent="0.3">
      <c r="A558" s="39" t="s">
        <v>1179</v>
      </c>
      <c r="B558" s="21" t="s">
        <v>276</v>
      </c>
      <c r="C558" s="40">
        <v>71000</v>
      </c>
      <c r="D558" s="40">
        <f t="shared" si="270"/>
        <v>13490</v>
      </c>
      <c r="E558" s="40">
        <f t="shared" si="271"/>
        <v>84490</v>
      </c>
      <c r="F558" s="40">
        <v>72000</v>
      </c>
      <c r="G558" s="40">
        <f t="shared" si="272"/>
        <v>13680</v>
      </c>
      <c r="H558" s="40">
        <f t="shared" si="273"/>
        <v>85680</v>
      </c>
      <c r="I558" s="40">
        <v>72000</v>
      </c>
      <c r="J558" s="40">
        <f t="shared" si="274"/>
        <v>13680</v>
      </c>
      <c r="K558" s="40">
        <f t="shared" si="275"/>
        <v>85680</v>
      </c>
      <c r="L558" s="40">
        <v>68000</v>
      </c>
      <c r="M558" s="40">
        <f t="shared" si="276"/>
        <v>12920</v>
      </c>
      <c r="N558" s="40">
        <f t="shared" si="277"/>
        <v>80920</v>
      </c>
      <c r="O558" s="49">
        <v>95000</v>
      </c>
      <c r="P558" s="27">
        <f t="shared" si="278"/>
        <v>18050</v>
      </c>
      <c r="Q558" s="27">
        <f t="shared" si="279"/>
        <v>113050</v>
      </c>
    </row>
    <row r="559" spans="1:20" x14ac:dyDescent="0.3">
      <c r="A559" s="39" t="s">
        <v>1180</v>
      </c>
      <c r="B559" s="21" t="s">
        <v>1021</v>
      </c>
      <c r="C559" s="40">
        <v>28000</v>
      </c>
      <c r="D559" s="40">
        <f t="shared" si="270"/>
        <v>5320</v>
      </c>
      <c r="E559" s="40">
        <f t="shared" si="271"/>
        <v>33320</v>
      </c>
      <c r="F559" s="40">
        <v>28000</v>
      </c>
      <c r="G559" s="40">
        <f t="shared" si="272"/>
        <v>5320</v>
      </c>
      <c r="H559" s="40">
        <f t="shared" si="273"/>
        <v>33320</v>
      </c>
      <c r="I559" s="40">
        <v>28000</v>
      </c>
      <c r="J559" s="40">
        <f t="shared" si="274"/>
        <v>5320</v>
      </c>
      <c r="K559" s="40">
        <f t="shared" si="275"/>
        <v>33320</v>
      </c>
      <c r="L559" s="40">
        <v>28000</v>
      </c>
      <c r="M559" s="40">
        <f t="shared" si="276"/>
        <v>5320</v>
      </c>
      <c r="N559" s="40">
        <f t="shared" si="277"/>
        <v>33320</v>
      </c>
      <c r="O559" s="41">
        <v>28000</v>
      </c>
      <c r="P559" s="27">
        <f t="shared" si="278"/>
        <v>5320</v>
      </c>
      <c r="Q559" s="27">
        <f t="shared" si="279"/>
        <v>33320</v>
      </c>
    </row>
    <row r="560" spans="1:20" x14ac:dyDescent="0.3">
      <c r="A560" s="39" t="s">
        <v>1181</v>
      </c>
      <c r="B560" s="21" t="s">
        <v>1022</v>
      </c>
      <c r="C560" s="40">
        <v>35000</v>
      </c>
      <c r="D560" s="40">
        <f t="shared" si="270"/>
        <v>6650</v>
      </c>
      <c r="E560" s="40">
        <f t="shared" si="271"/>
        <v>41650</v>
      </c>
      <c r="F560" s="40">
        <v>35000</v>
      </c>
      <c r="G560" s="40">
        <f t="shared" si="272"/>
        <v>6650</v>
      </c>
      <c r="H560" s="40">
        <f t="shared" si="273"/>
        <v>41650</v>
      </c>
      <c r="I560" s="40">
        <v>35000</v>
      </c>
      <c r="J560" s="40">
        <f t="shared" si="274"/>
        <v>6650</v>
      </c>
      <c r="K560" s="40">
        <f t="shared" si="275"/>
        <v>41650</v>
      </c>
      <c r="L560" s="40">
        <v>35000</v>
      </c>
      <c r="M560" s="40">
        <f t="shared" si="276"/>
        <v>6650</v>
      </c>
      <c r="N560" s="40">
        <f t="shared" si="277"/>
        <v>41650</v>
      </c>
      <c r="O560" s="41">
        <v>35000</v>
      </c>
      <c r="P560" s="27">
        <f t="shared" si="278"/>
        <v>6650</v>
      </c>
      <c r="Q560" s="27">
        <f t="shared" si="279"/>
        <v>41650</v>
      </c>
    </row>
    <row r="561" spans="1:20" x14ac:dyDescent="0.3">
      <c r="A561" s="39" t="s">
        <v>1182</v>
      </c>
      <c r="B561" s="21" t="s">
        <v>1023</v>
      </c>
      <c r="C561" s="40">
        <v>48000</v>
      </c>
      <c r="D561" s="40">
        <f t="shared" si="270"/>
        <v>9120</v>
      </c>
      <c r="E561" s="40">
        <f t="shared" si="271"/>
        <v>57120</v>
      </c>
      <c r="F561" s="40">
        <v>48000</v>
      </c>
      <c r="G561" s="40">
        <f t="shared" si="272"/>
        <v>9120</v>
      </c>
      <c r="H561" s="40">
        <f t="shared" si="273"/>
        <v>57120</v>
      </c>
      <c r="I561" s="40">
        <v>48000</v>
      </c>
      <c r="J561" s="40">
        <f t="shared" si="274"/>
        <v>9120</v>
      </c>
      <c r="K561" s="40">
        <f t="shared" si="275"/>
        <v>57120</v>
      </c>
      <c r="L561" s="40">
        <v>48000</v>
      </c>
      <c r="M561" s="40">
        <f t="shared" si="276"/>
        <v>9120</v>
      </c>
      <c r="N561" s="40">
        <f t="shared" si="277"/>
        <v>57120</v>
      </c>
      <c r="O561" s="41">
        <v>48000</v>
      </c>
      <c r="P561" s="27">
        <f t="shared" si="278"/>
        <v>9120</v>
      </c>
      <c r="Q561" s="27">
        <f t="shared" si="279"/>
        <v>57120</v>
      </c>
    </row>
    <row r="562" spans="1:20" x14ac:dyDescent="0.3">
      <c r="A562" s="39" t="s">
        <v>1183</v>
      </c>
      <c r="B562" s="21" t="s">
        <v>1026</v>
      </c>
      <c r="C562" s="40">
        <v>21000</v>
      </c>
      <c r="D562" s="40">
        <f t="shared" si="270"/>
        <v>3990</v>
      </c>
      <c r="E562" s="40">
        <f t="shared" si="271"/>
        <v>24990</v>
      </c>
      <c r="F562" s="40">
        <v>21000</v>
      </c>
      <c r="G562" s="40">
        <f t="shared" si="272"/>
        <v>3990</v>
      </c>
      <c r="H562" s="40">
        <f t="shared" si="273"/>
        <v>24990</v>
      </c>
      <c r="I562" s="40">
        <v>21000</v>
      </c>
      <c r="J562" s="40">
        <f t="shared" si="274"/>
        <v>3990</v>
      </c>
      <c r="K562" s="40">
        <f t="shared" si="275"/>
        <v>24990</v>
      </c>
      <c r="L562" s="40">
        <v>21000</v>
      </c>
      <c r="M562" s="40">
        <f t="shared" si="276"/>
        <v>3990</v>
      </c>
      <c r="N562" s="40">
        <f t="shared" si="277"/>
        <v>24990</v>
      </c>
      <c r="O562" s="41">
        <v>21000</v>
      </c>
      <c r="P562" s="27">
        <f t="shared" si="278"/>
        <v>3990</v>
      </c>
      <c r="Q562" s="27">
        <f t="shared" si="279"/>
        <v>24990</v>
      </c>
    </row>
    <row r="563" spans="1:20" x14ac:dyDescent="0.3">
      <c r="A563" s="39" t="s">
        <v>1184</v>
      </c>
      <c r="B563" s="21" t="s">
        <v>1029</v>
      </c>
      <c r="C563" s="40">
        <v>18000</v>
      </c>
      <c r="D563" s="40">
        <f t="shared" si="270"/>
        <v>3420</v>
      </c>
      <c r="E563" s="40">
        <f t="shared" si="271"/>
        <v>21420</v>
      </c>
      <c r="F563" s="40">
        <v>18000</v>
      </c>
      <c r="G563" s="40">
        <f t="shared" si="272"/>
        <v>3420</v>
      </c>
      <c r="H563" s="40">
        <f t="shared" si="273"/>
        <v>21420</v>
      </c>
      <c r="I563" s="40">
        <v>18000</v>
      </c>
      <c r="J563" s="40">
        <f t="shared" si="274"/>
        <v>3420</v>
      </c>
      <c r="K563" s="40">
        <f t="shared" si="275"/>
        <v>21420</v>
      </c>
      <c r="L563" s="40">
        <v>18000</v>
      </c>
      <c r="M563" s="40">
        <f t="shared" si="276"/>
        <v>3420</v>
      </c>
      <c r="N563" s="40">
        <f t="shared" si="277"/>
        <v>21420</v>
      </c>
      <c r="O563" s="41">
        <v>18000</v>
      </c>
      <c r="P563" s="27">
        <f t="shared" si="278"/>
        <v>3420</v>
      </c>
      <c r="Q563" s="27">
        <f t="shared" si="279"/>
        <v>21420</v>
      </c>
    </row>
    <row r="564" spans="1:20" x14ac:dyDescent="0.3">
      <c r="A564" s="39" t="s">
        <v>1185</v>
      </c>
      <c r="B564" s="21" t="s">
        <v>1027</v>
      </c>
      <c r="C564" s="40">
        <v>75000</v>
      </c>
      <c r="D564" s="40">
        <f t="shared" si="270"/>
        <v>14250</v>
      </c>
      <c r="E564" s="40">
        <f t="shared" si="271"/>
        <v>89250</v>
      </c>
      <c r="F564" s="40">
        <v>75000</v>
      </c>
      <c r="G564" s="40">
        <f t="shared" si="272"/>
        <v>14250</v>
      </c>
      <c r="H564" s="40">
        <f t="shared" si="273"/>
        <v>89250</v>
      </c>
      <c r="I564" s="40">
        <v>75000</v>
      </c>
      <c r="J564" s="40">
        <f t="shared" si="274"/>
        <v>14250</v>
      </c>
      <c r="K564" s="40">
        <f t="shared" si="275"/>
        <v>89250</v>
      </c>
      <c r="L564" s="40">
        <v>75000</v>
      </c>
      <c r="M564" s="40">
        <f t="shared" si="276"/>
        <v>14250</v>
      </c>
      <c r="N564" s="40">
        <f t="shared" si="277"/>
        <v>89250</v>
      </c>
      <c r="O564" s="41">
        <v>75000</v>
      </c>
      <c r="P564" s="27">
        <f t="shared" si="278"/>
        <v>14250</v>
      </c>
      <c r="Q564" s="27">
        <f t="shared" si="279"/>
        <v>89250</v>
      </c>
    </row>
    <row r="565" spans="1:20" x14ac:dyDescent="0.3">
      <c r="A565" s="39" t="s">
        <v>1186</v>
      </c>
      <c r="B565" s="21" t="s">
        <v>1028</v>
      </c>
      <c r="C565" s="40">
        <v>65000</v>
      </c>
      <c r="D565" s="40">
        <f t="shared" si="270"/>
        <v>12350</v>
      </c>
      <c r="E565" s="40">
        <f t="shared" si="271"/>
        <v>77350</v>
      </c>
      <c r="F565" s="40">
        <v>65000</v>
      </c>
      <c r="G565" s="40">
        <f t="shared" si="272"/>
        <v>12350</v>
      </c>
      <c r="H565" s="40">
        <f t="shared" si="273"/>
        <v>77350</v>
      </c>
      <c r="I565" s="40">
        <v>65000</v>
      </c>
      <c r="J565" s="40">
        <f t="shared" si="274"/>
        <v>12350</v>
      </c>
      <c r="K565" s="40">
        <f t="shared" si="275"/>
        <v>77350</v>
      </c>
      <c r="L565" s="40">
        <v>65000</v>
      </c>
      <c r="M565" s="40">
        <f t="shared" si="276"/>
        <v>12350</v>
      </c>
      <c r="N565" s="40">
        <f t="shared" si="277"/>
        <v>77350</v>
      </c>
      <c r="O565" s="41">
        <v>65000</v>
      </c>
      <c r="P565" s="27">
        <f t="shared" si="278"/>
        <v>12350</v>
      </c>
      <c r="Q565" s="27">
        <f t="shared" si="279"/>
        <v>77350</v>
      </c>
    </row>
    <row r="566" spans="1:20" x14ac:dyDescent="0.3">
      <c r="A566" s="39" t="s">
        <v>1187</v>
      </c>
      <c r="B566" s="21" t="s">
        <v>279</v>
      </c>
      <c r="C566" s="40">
        <v>27000</v>
      </c>
      <c r="D566" s="40">
        <f t="shared" si="270"/>
        <v>5130</v>
      </c>
      <c r="E566" s="40">
        <f t="shared" si="271"/>
        <v>32130</v>
      </c>
      <c r="F566" s="40">
        <v>27000</v>
      </c>
      <c r="G566" s="40">
        <f t="shared" si="272"/>
        <v>5130</v>
      </c>
      <c r="H566" s="40">
        <f t="shared" si="273"/>
        <v>32130</v>
      </c>
      <c r="I566" s="40">
        <v>27000</v>
      </c>
      <c r="J566" s="40">
        <f t="shared" si="274"/>
        <v>5130</v>
      </c>
      <c r="K566" s="40">
        <f t="shared" si="275"/>
        <v>32130</v>
      </c>
      <c r="L566" s="40">
        <v>27000</v>
      </c>
      <c r="M566" s="40">
        <f t="shared" si="276"/>
        <v>5130</v>
      </c>
      <c r="N566" s="40">
        <f t="shared" si="277"/>
        <v>32130</v>
      </c>
      <c r="O566" s="41">
        <v>27000</v>
      </c>
      <c r="P566" s="27">
        <f t="shared" si="278"/>
        <v>5130</v>
      </c>
      <c r="Q566" s="27">
        <f t="shared" si="279"/>
        <v>32130</v>
      </c>
    </row>
    <row r="567" spans="1:20" x14ac:dyDescent="0.3">
      <c r="A567" s="39" t="s">
        <v>1188</v>
      </c>
      <c r="B567" s="21" t="s">
        <v>280</v>
      </c>
      <c r="C567" s="40">
        <v>5600</v>
      </c>
      <c r="D567" s="40">
        <f t="shared" si="270"/>
        <v>1064</v>
      </c>
      <c r="E567" s="40">
        <f t="shared" si="271"/>
        <v>6664</v>
      </c>
      <c r="F567" s="40">
        <v>5600</v>
      </c>
      <c r="G567" s="40">
        <f t="shared" si="272"/>
        <v>1064</v>
      </c>
      <c r="H567" s="40">
        <f t="shared" si="273"/>
        <v>6664</v>
      </c>
      <c r="I567" s="40">
        <v>5600</v>
      </c>
      <c r="J567" s="40">
        <f t="shared" si="274"/>
        <v>1064</v>
      </c>
      <c r="K567" s="40">
        <f t="shared" si="275"/>
        <v>6664</v>
      </c>
      <c r="L567" s="40">
        <v>5600</v>
      </c>
      <c r="M567" s="40">
        <f t="shared" si="276"/>
        <v>1064</v>
      </c>
      <c r="N567" s="40">
        <f t="shared" si="277"/>
        <v>6664</v>
      </c>
      <c r="O567" s="41">
        <v>5600</v>
      </c>
      <c r="P567" s="27">
        <f t="shared" si="278"/>
        <v>1064</v>
      </c>
      <c r="Q567" s="27">
        <f t="shared" si="279"/>
        <v>6664</v>
      </c>
    </row>
    <row r="568" spans="1:20" x14ac:dyDescent="0.3">
      <c r="A568" s="39" t="s">
        <v>1189</v>
      </c>
      <c r="B568" s="21" t="s">
        <v>281</v>
      </c>
      <c r="C568" s="40">
        <v>17000</v>
      </c>
      <c r="D568" s="40">
        <f t="shared" si="270"/>
        <v>3230</v>
      </c>
      <c r="E568" s="40">
        <f t="shared" si="271"/>
        <v>20230</v>
      </c>
      <c r="F568" s="40">
        <v>17000</v>
      </c>
      <c r="G568" s="40">
        <f t="shared" si="272"/>
        <v>3230</v>
      </c>
      <c r="H568" s="40">
        <f t="shared" si="273"/>
        <v>20230</v>
      </c>
      <c r="I568" s="40">
        <v>17000</v>
      </c>
      <c r="J568" s="40">
        <f t="shared" si="274"/>
        <v>3230</v>
      </c>
      <c r="K568" s="40">
        <f t="shared" si="275"/>
        <v>20230</v>
      </c>
      <c r="L568" s="40">
        <v>17000</v>
      </c>
      <c r="M568" s="40">
        <f t="shared" si="276"/>
        <v>3230</v>
      </c>
      <c r="N568" s="40">
        <f t="shared" si="277"/>
        <v>20230</v>
      </c>
      <c r="O568" s="41">
        <v>17000</v>
      </c>
      <c r="P568" s="27">
        <f t="shared" si="278"/>
        <v>3230</v>
      </c>
      <c r="Q568" s="27">
        <f t="shared" si="279"/>
        <v>20230</v>
      </c>
    </row>
    <row r="569" spans="1:20" x14ac:dyDescent="0.3">
      <c r="A569" s="39" t="s">
        <v>1190</v>
      </c>
      <c r="B569" s="21" t="s">
        <v>1144</v>
      </c>
      <c r="C569" s="40">
        <v>680000</v>
      </c>
      <c r="D569" s="40">
        <f t="shared" si="270"/>
        <v>129200</v>
      </c>
      <c r="E569" s="40">
        <f t="shared" si="271"/>
        <v>809200</v>
      </c>
      <c r="F569" s="50">
        <v>560000</v>
      </c>
      <c r="G569" s="40">
        <f t="shared" si="272"/>
        <v>106400</v>
      </c>
      <c r="H569" s="40">
        <f t="shared" si="273"/>
        <v>666400</v>
      </c>
      <c r="I569" s="50">
        <v>560000</v>
      </c>
      <c r="J569" s="40">
        <f t="shared" si="274"/>
        <v>106400</v>
      </c>
      <c r="K569" s="40">
        <f t="shared" si="275"/>
        <v>666400</v>
      </c>
      <c r="L569" s="40">
        <v>480000</v>
      </c>
      <c r="M569" s="40">
        <f t="shared" si="276"/>
        <v>91200</v>
      </c>
      <c r="N569" s="40">
        <f t="shared" si="277"/>
        <v>571200</v>
      </c>
      <c r="O569" s="41">
        <v>680000</v>
      </c>
      <c r="P569" s="27">
        <f t="shared" si="278"/>
        <v>129200</v>
      </c>
      <c r="Q569" s="27">
        <f t="shared" si="279"/>
        <v>809200</v>
      </c>
    </row>
    <row r="570" spans="1:20" x14ac:dyDescent="0.3">
      <c r="A570" s="39" t="s">
        <v>1485</v>
      </c>
      <c r="B570" s="21" t="s">
        <v>1143</v>
      </c>
      <c r="C570" s="40">
        <v>1240000</v>
      </c>
      <c r="D570" s="40">
        <f t="shared" si="270"/>
        <v>235600</v>
      </c>
      <c r="E570" s="40">
        <f t="shared" si="271"/>
        <v>1475600</v>
      </c>
      <c r="F570" s="51">
        <v>1240000</v>
      </c>
      <c r="G570" s="40">
        <f t="shared" si="272"/>
        <v>235600</v>
      </c>
      <c r="H570" s="40">
        <f t="shared" si="273"/>
        <v>1475600</v>
      </c>
      <c r="I570" s="51">
        <v>1240000</v>
      </c>
      <c r="J570" s="40">
        <f t="shared" si="274"/>
        <v>235600</v>
      </c>
      <c r="K570" s="40">
        <f t="shared" si="275"/>
        <v>1475600</v>
      </c>
      <c r="L570" s="40">
        <v>1240000</v>
      </c>
      <c r="M570" s="40">
        <f t="shared" si="276"/>
        <v>235600</v>
      </c>
      <c r="N570" s="40">
        <f t="shared" si="277"/>
        <v>1475600</v>
      </c>
      <c r="O570" s="49">
        <v>1345000</v>
      </c>
      <c r="P570" s="27">
        <f t="shared" si="278"/>
        <v>255550</v>
      </c>
      <c r="Q570" s="27">
        <f t="shared" si="279"/>
        <v>1600550</v>
      </c>
    </row>
    <row r="571" spans="1:20" x14ac:dyDescent="0.3">
      <c r="A571" s="11">
        <v>2</v>
      </c>
      <c r="B571" s="52" t="s">
        <v>282</v>
      </c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9"/>
    </row>
    <row r="572" spans="1:20" x14ac:dyDescent="0.3">
      <c r="A572" s="39" t="s">
        <v>684</v>
      </c>
      <c r="B572" s="21" t="s">
        <v>283</v>
      </c>
      <c r="C572" s="40">
        <v>280000</v>
      </c>
      <c r="D572" s="40">
        <f t="shared" ref="D572:D581" si="280">C572*19%</f>
        <v>53200</v>
      </c>
      <c r="E572" s="40">
        <f t="shared" ref="E572:E581" si="281">D572+C572</f>
        <v>333200</v>
      </c>
      <c r="F572" s="40">
        <v>240000</v>
      </c>
      <c r="G572" s="40">
        <f t="shared" ref="G572:G581" si="282">F572*19%</f>
        <v>45600</v>
      </c>
      <c r="H572" s="40">
        <f t="shared" ref="H572:H581" si="283">G572+F572</f>
        <v>285600</v>
      </c>
      <c r="I572" s="40">
        <v>340000</v>
      </c>
      <c r="J572" s="40">
        <f t="shared" ref="J572:J581" si="284">I572*19%</f>
        <v>64600</v>
      </c>
      <c r="K572" s="40">
        <f t="shared" ref="K572:K581" si="285">J572+I572</f>
        <v>404600</v>
      </c>
      <c r="L572" s="40">
        <v>260000</v>
      </c>
      <c r="M572" s="40">
        <f t="shared" ref="M572:M581" si="286">L572*19%</f>
        <v>49400</v>
      </c>
      <c r="N572" s="40">
        <f t="shared" ref="N572:N581" si="287">M572+L572</f>
        <v>309400</v>
      </c>
      <c r="O572" s="49">
        <v>460000</v>
      </c>
      <c r="P572" s="27">
        <f t="shared" ref="P572:P578" si="288">O572*19%</f>
        <v>87400</v>
      </c>
      <c r="Q572" s="27">
        <f t="shared" ref="Q572:Q578" si="289">P572+O572</f>
        <v>547400</v>
      </c>
    </row>
    <row r="573" spans="1:20" x14ac:dyDescent="0.3">
      <c r="A573" s="39" t="s">
        <v>685</v>
      </c>
      <c r="B573" s="21" t="s">
        <v>1428</v>
      </c>
      <c r="C573" s="40">
        <v>260000</v>
      </c>
      <c r="D573" s="40">
        <f t="shared" si="280"/>
        <v>49400</v>
      </c>
      <c r="E573" s="40">
        <f t="shared" si="281"/>
        <v>309400</v>
      </c>
      <c r="F573" s="40">
        <v>220000</v>
      </c>
      <c r="G573" s="40">
        <f t="shared" si="282"/>
        <v>41800</v>
      </c>
      <c r="H573" s="40">
        <f t="shared" si="283"/>
        <v>261800</v>
      </c>
      <c r="I573" s="40">
        <v>310000</v>
      </c>
      <c r="J573" s="40">
        <f t="shared" si="284"/>
        <v>58900</v>
      </c>
      <c r="K573" s="40">
        <f t="shared" si="285"/>
        <v>368900</v>
      </c>
      <c r="L573" s="40">
        <v>230000</v>
      </c>
      <c r="M573" s="40">
        <f t="shared" si="286"/>
        <v>43700</v>
      </c>
      <c r="N573" s="40">
        <f t="shared" si="287"/>
        <v>273700</v>
      </c>
      <c r="O573" s="49">
        <v>390000</v>
      </c>
      <c r="P573" s="27">
        <f t="shared" si="288"/>
        <v>74100</v>
      </c>
      <c r="Q573" s="27">
        <f t="shared" si="289"/>
        <v>464100</v>
      </c>
    </row>
    <row r="574" spans="1:20" x14ac:dyDescent="0.3">
      <c r="A574" s="42" t="s">
        <v>686</v>
      </c>
      <c r="B574" s="23" t="s">
        <v>1524</v>
      </c>
      <c r="C574" s="43">
        <v>240000</v>
      </c>
      <c r="D574" s="43">
        <f t="shared" si="280"/>
        <v>45600</v>
      </c>
      <c r="E574" s="43">
        <f t="shared" si="281"/>
        <v>285600</v>
      </c>
      <c r="F574" s="43">
        <v>240000</v>
      </c>
      <c r="G574" s="43">
        <f t="shared" si="282"/>
        <v>45600</v>
      </c>
      <c r="H574" s="43">
        <f t="shared" si="283"/>
        <v>285600</v>
      </c>
      <c r="I574" s="43">
        <v>260000</v>
      </c>
      <c r="J574" s="43">
        <f t="shared" si="284"/>
        <v>49400</v>
      </c>
      <c r="K574" s="43">
        <f t="shared" si="285"/>
        <v>309400</v>
      </c>
      <c r="L574" s="43">
        <v>240000</v>
      </c>
      <c r="M574" s="43">
        <f t="shared" si="286"/>
        <v>45600</v>
      </c>
      <c r="N574" s="43">
        <f t="shared" si="287"/>
        <v>285600</v>
      </c>
      <c r="O574" s="53">
        <v>260000</v>
      </c>
      <c r="P574" s="46">
        <f t="shared" si="288"/>
        <v>49400</v>
      </c>
      <c r="Q574" s="46">
        <f t="shared" si="289"/>
        <v>309400</v>
      </c>
      <c r="R574" s="47"/>
      <c r="S574" s="47"/>
      <c r="T574" s="47"/>
    </row>
    <row r="575" spans="1:20" x14ac:dyDescent="0.3">
      <c r="A575" s="39" t="s">
        <v>687</v>
      </c>
      <c r="B575" s="21" t="s">
        <v>1146</v>
      </c>
      <c r="C575" s="40">
        <v>23000</v>
      </c>
      <c r="D575" s="40">
        <f t="shared" si="280"/>
        <v>4370</v>
      </c>
      <c r="E575" s="40">
        <f t="shared" si="281"/>
        <v>27370</v>
      </c>
      <c r="F575" s="40">
        <v>23000</v>
      </c>
      <c r="G575" s="40">
        <f t="shared" si="282"/>
        <v>4370</v>
      </c>
      <c r="H575" s="40">
        <f t="shared" si="283"/>
        <v>27370</v>
      </c>
      <c r="I575" s="40">
        <v>32000</v>
      </c>
      <c r="J575" s="40">
        <f t="shared" si="284"/>
        <v>6080</v>
      </c>
      <c r="K575" s="40">
        <f t="shared" si="285"/>
        <v>38080</v>
      </c>
      <c r="L575" s="40">
        <v>23000</v>
      </c>
      <c r="M575" s="40">
        <f t="shared" si="286"/>
        <v>4370</v>
      </c>
      <c r="N575" s="40">
        <f t="shared" si="287"/>
        <v>27370</v>
      </c>
      <c r="O575" s="49">
        <v>55000</v>
      </c>
      <c r="P575" s="27">
        <f t="shared" si="288"/>
        <v>10450</v>
      </c>
      <c r="Q575" s="27">
        <f t="shared" si="289"/>
        <v>65450</v>
      </c>
    </row>
    <row r="576" spans="1:20" x14ac:dyDescent="0.3">
      <c r="A576" s="39" t="s">
        <v>688</v>
      </c>
      <c r="B576" s="21" t="s">
        <v>284</v>
      </c>
      <c r="C576" s="40">
        <v>23000</v>
      </c>
      <c r="D576" s="40">
        <f t="shared" si="280"/>
        <v>4370</v>
      </c>
      <c r="E576" s="40">
        <f t="shared" si="281"/>
        <v>27370</v>
      </c>
      <c r="F576" s="40">
        <v>23000</v>
      </c>
      <c r="G576" s="40">
        <f t="shared" si="282"/>
        <v>4370</v>
      </c>
      <c r="H576" s="40">
        <f t="shared" si="283"/>
        <v>27370</v>
      </c>
      <c r="I576" s="40">
        <v>32000</v>
      </c>
      <c r="J576" s="40">
        <f t="shared" si="284"/>
        <v>6080</v>
      </c>
      <c r="K576" s="40">
        <f t="shared" si="285"/>
        <v>38080</v>
      </c>
      <c r="L576" s="40">
        <v>23000</v>
      </c>
      <c r="M576" s="40">
        <f t="shared" si="286"/>
        <v>4370</v>
      </c>
      <c r="N576" s="40">
        <f t="shared" si="287"/>
        <v>27370</v>
      </c>
      <c r="O576" s="49">
        <v>95000</v>
      </c>
      <c r="P576" s="27">
        <f t="shared" si="288"/>
        <v>18050</v>
      </c>
      <c r="Q576" s="27">
        <f t="shared" si="289"/>
        <v>113050</v>
      </c>
    </row>
    <row r="577" spans="1:17" x14ac:dyDescent="0.3">
      <c r="A577" s="39" t="s">
        <v>689</v>
      </c>
      <c r="B577" s="21" t="s">
        <v>285</v>
      </c>
      <c r="C577" s="40">
        <v>125000</v>
      </c>
      <c r="D577" s="40">
        <f t="shared" si="280"/>
        <v>23750</v>
      </c>
      <c r="E577" s="40">
        <f t="shared" si="281"/>
        <v>148750</v>
      </c>
      <c r="F577" s="40">
        <v>98000</v>
      </c>
      <c r="G577" s="40">
        <f t="shared" si="282"/>
        <v>18620</v>
      </c>
      <c r="H577" s="40">
        <f t="shared" si="283"/>
        <v>116620</v>
      </c>
      <c r="I577" s="40">
        <v>165000</v>
      </c>
      <c r="J577" s="40">
        <f t="shared" si="284"/>
        <v>31350</v>
      </c>
      <c r="K577" s="40">
        <f t="shared" si="285"/>
        <v>196350</v>
      </c>
      <c r="L577" s="40">
        <v>90000</v>
      </c>
      <c r="M577" s="40">
        <f t="shared" si="286"/>
        <v>17100</v>
      </c>
      <c r="N577" s="40">
        <f t="shared" si="287"/>
        <v>107100</v>
      </c>
      <c r="O577" s="49">
        <v>550000</v>
      </c>
      <c r="P577" s="27">
        <f t="shared" si="288"/>
        <v>104500</v>
      </c>
      <c r="Q577" s="27">
        <f t="shared" si="289"/>
        <v>654500</v>
      </c>
    </row>
    <row r="578" spans="1:17" x14ac:dyDescent="0.3">
      <c r="A578" s="39" t="s">
        <v>690</v>
      </c>
      <c r="B578" s="21" t="s">
        <v>1076</v>
      </c>
      <c r="C578" s="40">
        <v>56000</v>
      </c>
      <c r="D578" s="40">
        <f t="shared" si="280"/>
        <v>10640</v>
      </c>
      <c r="E578" s="40">
        <f t="shared" si="281"/>
        <v>66640</v>
      </c>
      <c r="F578" s="40">
        <v>52000</v>
      </c>
      <c r="G578" s="40">
        <f t="shared" si="282"/>
        <v>9880</v>
      </c>
      <c r="H578" s="40">
        <f t="shared" si="283"/>
        <v>61880</v>
      </c>
      <c r="I578" s="40">
        <v>98000</v>
      </c>
      <c r="J578" s="40">
        <f t="shared" si="284"/>
        <v>18620</v>
      </c>
      <c r="K578" s="40">
        <f t="shared" si="285"/>
        <v>116620</v>
      </c>
      <c r="L578" s="40">
        <v>52000</v>
      </c>
      <c r="M578" s="40">
        <f t="shared" si="286"/>
        <v>9880</v>
      </c>
      <c r="N578" s="40">
        <f t="shared" si="287"/>
        <v>61880</v>
      </c>
      <c r="O578" s="49">
        <v>160000</v>
      </c>
      <c r="P578" s="27">
        <f t="shared" si="288"/>
        <v>30400</v>
      </c>
      <c r="Q578" s="27">
        <f t="shared" si="289"/>
        <v>190400</v>
      </c>
    </row>
    <row r="579" spans="1:17" x14ac:dyDescent="0.3">
      <c r="A579" s="39" t="s">
        <v>691</v>
      </c>
      <c r="B579" s="21" t="s">
        <v>1077</v>
      </c>
      <c r="C579" s="40">
        <v>360000</v>
      </c>
      <c r="D579" s="40">
        <f t="shared" si="280"/>
        <v>68400</v>
      </c>
      <c r="E579" s="40">
        <f t="shared" si="281"/>
        <v>428400</v>
      </c>
      <c r="F579" s="40">
        <v>280000</v>
      </c>
      <c r="G579" s="40">
        <f t="shared" si="282"/>
        <v>53200</v>
      </c>
      <c r="H579" s="40">
        <f t="shared" si="283"/>
        <v>333200</v>
      </c>
      <c r="I579" s="40">
        <v>450000</v>
      </c>
      <c r="J579" s="40">
        <f t="shared" si="284"/>
        <v>85500</v>
      </c>
      <c r="K579" s="40">
        <f t="shared" si="285"/>
        <v>535500</v>
      </c>
      <c r="L579" s="40">
        <v>320000</v>
      </c>
      <c r="M579" s="40">
        <f t="shared" si="286"/>
        <v>60800</v>
      </c>
      <c r="N579" s="40">
        <f t="shared" si="287"/>
        <v>380800</v>
      </c>
      <c r="O579" s="49">
        <v>420000</v>
      </c>
      <c r="P579" s="27">
        <f>O579*19%</f>
        <v>79800</v>
      </c>
      <c r="Q579" s="27">
        <f>P579+O579</f>
        <v>499800</v>
      </c>
    </row>
    <row r="580" spans="1:17" x14ac:dyDescent="0.3">
      <c r="A580" s="39" t="s">
        <v>692</v>
      </c>
      <c r="B580" s="21" t="s">
        <v>1078</v>
      </c>
      <c r="C580" s="40">
        <v>360000</v>
      </c>
      <c r="D580" s="40">
        <f t="shared" si="280"/>
        <v>68400</v>
      </c>
      <c r="E580" s="40">
        <f t="shared" si="281"/>
        <v>428400</v>
      </c>
      <c r="F580" s="40">
        <v>280000</v>
      </c>
      <c r="G580" s="40">
        <f t="shared" si="282"/>
        <v>53200</v>
      </c>
      <c r="H580" s="40">
        <f t="shared" si="283"/>
        <v>333200</v>
      </c>
      <c r="I580" s="40">
        <v>450000</v>
      </c>
      <c r="J580" s="40">
        <f t="shared" si="284"/>
        <v>85500</v>
      </c>
      <c r="K580" s="40">
        <f t="shared" si="285"/>
        <v>535500</v>
      </c>
      <c r="L580" s="40">
        <v>320000</v>
      </c>
      <c r="M580" s="40">
        <f t="shared" si="286"/>
        <v>60800</v>
      </c>
      <c r="N580" s="40">
        <f t="shared" si="287"/>
        <v>380800</v>
      </c>
      <c r="O580" s="49">
        <v>420000</v>
      </c>
      <c r="P580" s="27">
        <f>O580*19%</f>
        <v>79800</v>
      </c>
      <c r="Q580" s="27">
        <f>P580+O580</f>
        <v>499800</v>
      </c>
    </row>
    <row r="581" spans="1:17" x14ac:dyDescent="0.3">
      <c r="A581" s="39" t="s">
        <v>693</v>
      </c>
      <c r="B581" s="21" t="s">
        <v>1079</v>
      </c>
      <c r="C581" s="40">
        <v>105000</v>
      </c>
      <c r="D581" s="40">
        <f t="shared" si="280"/>
        <v>19950</v>
      </c>
      <c r="E581" s="40">
        <f t="shared" si="281"/>
        <v>124950</v>
      </c>
      <c r="F581" s="40">
        <v>95000</v>
      </c>
      <c r="G581" s="40">
        <f t="shared" si="282"/>
        <v>18050</v>
      </c>
      <c r="H581" s="40">
        <f t="shared" si="283"/>
        <v>113050</v>
      </c>
      <c r="I581" s="40">
        <v>115000</v>
      </c>
      <c r="J581" s="40">
        <f t="shared" si="284"/>
        <v>21850</v>
      </c>
      <c r="K581" s="40">
        <f t="shared" si="285"/>
        <v>136850</v>
      </c>
      <c r="L581" s="40">
        <v>98000</v>
      </c>
      <c r="M581" s="40">
        <f t="shared" si="286"/>
        <v>18620</v>
      </c>
      <c r="N581" s="40">
        <f t="shared" si="287"/>
        <v>116620</v>
      </c>
      <c r="O581" s="49">
        <v>115000</v>
      </c>
      <c r="P581" s="27">
        <f>O581*19%</f>
        <v>21850</v>
      </c>
      <c r="Q581" s="27">
        <f>P581+O581</f>
        <v>136850</v>
      </c>
    </row>
    <row r="582" spans="1:17" x14ac:dyDescent="0.3">
      <c r="A582" s="54">
        <v>3</v>
      </c>
      <c r="B582" s="52" t="s">
        <v>286</v>
      </c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9"/>
    </row>
    <row r="583" spans="1:17" x14ac:dyDescent="0.3">
      <c r="A583" s="39" t="s">
        <v>699</v>
      </c>
      <c r="B583" s="21" t="s">
        <v>287</v>
      </c>
      <c r="C583" s="40">
        <v>35000</v>
      </c>
      <c r="D583" s="40">
        <f t="shared" ref="D583:D598" si="290">C583*19%</f>
        <v>6650</v>
      </c>
      <c r="E583" s="40">
        <f t="shared" ref="E583:E598" si="291">D583+C583</f>
        <v>41650</v>
      </c>
      <c r="F583" s="40">
        <v>35000</v>
      </c>
      <c r="G583" s="40">
        <f t="shared" ref="G583:G598" si="292">F583*19%</f>
        <v>6650</v>
      </c>
      <c r="H583" s="40">
        <f t="shared" ref="H583:H598" si="293">G583+F583</f>
        <v>41650</v>
      </c>
      <c r="I583" s="40">
        <v>35000</v>
      </c>
      <c r="J583" s="40">
        <f t="shared" ref="J583:J598" si="294">I583*19%</f>
        <v>6650</v>
      </c>
      <c r="K583" s="40">
        <f t="shared" ref="K583:K598" si="295">J583+I583</f>
        <v>41650</v>
      </c>
      <c r="L583" s="40">
        <v>35000</v>
      </c>
      <c r="M583" s="40">
        <f t="shared" ref="M583:M598" si="296">L583*19%</f>
        <v>6650</v>
      </c>
      <c r="N583" s="40">
        <f t="shared" ref="N583:N598" si="297">M583+L583</f>
        <v>41650</v>
      </c>
      <c r="O583" s="41">
        <v>35000</v>
      </c>
      <c r="P583" s="27">
        <f>O583*19%</f>
        <v>6650</v>
      </c>
      <c r="Q583" s="27">
        <f>P583+O583</f>
        <v>41650</v>
      </c>
    </row>
    <row r="584" spans="1:17" x14ac:dyDescent="0.3">
      <c r="A584" s="39" t="s">
        <v>700</v>
      </c>
      <c r="B584" s="21" t="s">
        <v>288</v>
      </c>
      <c r="C584" s="40">
        <v>280000</v>
      </c>
      <c r="D584" s="40">
        <f t="shared" si="290"/>
        <v>53200</v>
      </c>
      <c r="E584" s="40">
        <f t="shared" si="291"/>
        <v>333200</v>
      </c>
      <c r="F584" s="40">
        <v>165000</v>
      </c>
      <c r="G584" s="40">
        <f t="shared" si="292"/>
        <v>31350</v>
      </c>
      <c r="H584" s="40">
        <f t="shared" si="293"/>
        <v>196350</v>
      </c>
      <c r="I584" s="40">
        <v>185000</v>
      </c>
      <c r="J584" s="40">
        <f t="shared" si="294"/>
        <v>35150</v>
      </c>
      <c r="K584" s="40">
        <f t="shared" si="295"/>
        <v>220150</v>
      </c>
      <c r="L584" s="40">
        <v>172000</v>
      </c>
      <c r="M584" s="40">
        <f t="shared" si="296"/>
        <v>32680</v>
      </c>
      <c r="N584" s="40">
        <f t="shared" si="297"/>
        <v>204680</v>
      </c>
      <c r="O584" s="41">
        <v>165000</v>
      </c>
      <c r="P584" s="27">
        <f t="shared" ref="P584:P598" si="298">O584*19%</f>
        <v>31350</v>
      </c>
      <c r="Q584" s="27">
        <f t="shared" ref="Q584:Q598" si="299">P584+O584</f>
        <v>196350</v>
      </c>
    </row>
    <row r="585" spans="1:17" x14ac:dyDescent="0.3">
      <c r="A585" s="39" t="s">
        <v>701</v>
      </c>
      <c r="B585" s="21" t="s">
        <v>289</v>
      </c>
      <c r="C585" s="40">
        <v>14500</v>
      </c>
      <c r="D585" s="40">
        <f t="shared" si="290"/>
        <v>2755</v>
      </c>
      <c r="E585" s="40">
        <f t="shared" si="291"/>
        <v>17255</v>
      </c>
      <c r="F585" s="40">
        <v>14500</v>
      </c>
      <c r="G585" s="40">
        <f t="shared" si="292"/>
        <v>2755</v>
      </c>
      <c r="H585" s="40">
        <f t="shared" si="293"/>
        <v>17255</v>
      </c>
      <c r="I585" s="40">
        <v>14500</v>
      </c>
      <c r="J585" s="40">
        <f t="shared" si="294"/>
        <v>2755</v>
      </c>
      <c r="K585" s="40">
        <f t="shared" si="295"/>
        <v>17255</v>
      </c>
      <c r="L585" s="40">
        <v>14500</v>
      </c>
      <c r="M585" s="40">
        <f t="shared" si="296"/>
        <v>2755</v>
      </c>
      <c r="N585" s="40">
        <f t="shared" si="297"/>
        <v>17255</v>
      </c>
      <c r="O585" s="41">
        <v>14500</v>
      </c>
      <c r="P585" s="27">
        <f t="shared" si="298"/>
        <v>2755</v>
      </c>
      <c r="Q585" s="27">
        <f t="shared" si="299"/>
        <v>17255</v>
      </c>
    </row>
    <row r="586" spans="1:17" x14ac:dyDescent="0.3">
      <c r="A586" s="39" t="s">
        <v>702</v>
      </c>
      <c r="B586" s="21" t="s">
        <v>290</v>
      </c>
      <c r="C586" s="40">
        <v>11500</v>
      </c>
      <c r="D586" s="40">
        <f t="shared" si="290"/>
        <v>2185</v>
      </c>
      <c r="E586" s="40">
        <f t="shared" si="291"/>
        <v>13685</v>
      </c>
      <c r="F586" s="40">
        <v>11500</v>
      </c>
      <c r="G586" s="40">
        <f t="shared" si="292"/>
        <v>2185</v>
      </c>
      <c r="H586" s="40">
        <f t="shared" si="293"/>
        <v>13685</v>
      </c>
      <c r="I586" s="40">
        <v>11500</v>
      </c>
      <c r="J586" s="40">
        <f t="shared" si="294"/>
        <v>2185</v>
      </c>
      <c r="K586" s="40">
        <f t="shared" si="295"/>
        <v>13685</v>
      </c>
      <c r="L586" s="40">
        <v>11500</v>
      </c>
      <c r="M586" s="40">
        <f t="shared" si="296"/>
        <v>2185</v>
      </c>
      <c r="N586" s="40">
        <f t="shared" si="297"/>
        <v>13685</v>
      </c>
      <c r="O586" s="41">
        <v>11500</v>
      </c>
      <c r="P586" s="27">
        <f t="shared" si="298"/>
        <v>2185</v>
      </c>
      <c r="Q586" s="27">
        <f t="shared" si="299"/>
        <v>13685</v>
      </c>
    </row>
    <row r="587" spans="1:17" x14ac:dyDescent="0.3">
      <c r="A587" s="39" t="s">
        <v>703</v>
      </c>
      <c r="B587" s="21" t="s">
        <v>291</v>
      </c>
      <c r="C587" s="40">
        <v>14500</v>
      </c>
      <c r="D587" s="40">
        <f t="shared" si="290"/>
        <v>2755</v>
      </c>
      <c r="E587" s="40">
        <f t="shared" si="291"/>
        <v>17255</v>
      </c>
      <c r="F587" s="40">
        <v>14500</v>
      </c>
      <c r="G587" s="40">
        <f t="shared" si="292"/>
        <v>2755</v>
      </c>
      <c r="H587" s="40">
        <f t="shared" si="293"/>
        <v>17255</v>
      </c>
      <c r="I587" s="40">
        <v>14500</v>
      </c>
      <c r="J587" s="40">
        <f t="shared" si="294"/>
        <v>2755</v>
      </c>
      <c r="K587" s="40">
        <f t="shared" si="295"/>
        <v>17255</v>
      </c>
      <c r="L587" s="40">
        <v>14500</v>
      </c>
      <c r="M587" s="40">
        <f t="shared" si="296"/>
        <v>2755</v>
      </c>
      <c r="N587" s="40">
        <f t="shared" si="297"/>
        <v>17255</v>
      </c>
      <c r="O587" s="41">
        <v>14500</v>
      </c>
      <c r="P587" s="27">
        <f t="shared" si="298"/>
        <v>2755</v>
      </c>
      <c r="Q587" s="27">
        <f t="shared" si="299"/>
        <v>17255</v>
      </c>
    </row>
    <row r="588" spans="1:17" x14ac:dyDescent="0.3">
      <c r="A588" s="39" t="s">
        <v>704</v>
      </c>
      <c r="B588" s="21" t="s">
        <v>292</v>
      </c>
      <c r="C588" s="40">
        <v>26000</v>
      </c>
      <c r="D588" s="40">
        <f t="shared" si="290"/>
        <v>4940</v>
      </c>
      <c r="E588" s="40">
        <f t="shared" si="291"/>
        <v>30940</v>
      </c>
      <c r="F588" s="40">
        <v>26000</v>
      </c>
      <c r="G588" s="40">
        <f t="shared" si="292"/>
        <v>4940</v>
      </c>
      <c r="H588" s="40">
        <f t="shared" si="293"/>
        <v>30940</v>
      </c>
      <c r="I588" s="40">
        <v>26000</v>
      </c>
      <c r="J588" s="40">
        <f t="shared" si="294"/>
        <v>4940</v>
      </c>
      <c r="K588" s="40">
        <f t="shared" si="295"/>
        <v>30940</v>
      </c>
      <c r="L588" s="40">
        <v>26000</v>
      </c>
      <c r="M588" s="40">
        <f t="shared" si="296"/>
        <v>4940</v>
      </c>
      <c r="N588" s="40">
        <f t="shared" si="297"/>
        <v>30940</v>
      </c>
      <c r="O588" s="41">
        <v>26000</v>
      </c>
      <c r="P588" s="27">
        <f t="shared" si="298"/>
        <v>4940</v>
      </c>
      <c r="Q588" s="27">
        <f t="shared" si="299"/>
        <v>30940</v>
      </c>
    </row>
    <row r="589" spans="1:17" x14ac:dyDescent="0.3">
      <c r="A589" s="39" t="s">
        <v>705</v>
      </c>
      <c r="B589" s="21" t="s">
        <v>293</v>
      </c>
      <c r="C589" s="40">
        <v>240000</v>
      </c>
      <c r="D589" s="40">
        <f t="shared" si="290"/>
        <v>45600</v>
      </c>
      <c r="E589" s="40">
        <f t="shared" si="291"/>
        <v>285600</v>
      </c>
      <c r="F589" s="40">
        <v>220000</v>
      </c>
      <c r="G589" s="40">
        <f t="shared" si="292"/>
        <v>41800</v>
      </c>
      <c r="H589" s="40">
        <f t="shared" si="293"/>
        <v>261800</v>
      </c>
      <c r="I589" s="40">
        <v>260000</v>
      </c>
      <c r="J589" s="40">
        <f t="shared" si="294"/>
        <v>49400</v>
      </c>
      <c r="K589" s="40">
        <f t="shared" si="295"/>
        <v>309400</v>
      </c>
      <c r="L589" s="40">
        <v>210000</v>
      </c>
      <c r="M589" s="40">
        <f t="shared" si="296"/>
        <v>39900</v>
      </c>
      <c r="N589" s="40">
        <f t="shared" si="297"/>
        <v>249900</v>
      </c>
      <c r="O589" s="41">
        <v>260000</v>
      </c>
      <c r="P589" s="27">
        <f t="shared" si="298"/>
        <v>49400</v>
      </c>
      <c r="Q589" s="27">
        <f t="shared" si="299"/>
        <v>309400</v>
      </c>
    </row>
    <row r="590" spans="1:17" x14ac:dyDescent="0.3">
      <c r="A590" s="39" t="s">
        <v>706</v>
      </c>
      <c r="B590" s="21" t="s">
        <v>294</v>
      </c>
      <c r="C590" s="40">
        <v>265000</v>
      </c>
      <c r="D590" s="40">
        <f t="shared" si="290"/>
        <v>50350</v>
      </c>
      <c r="E590" s="40">
        <f t="shared" si="291"/>
        <v>315350</v>
      </c>
      <c r="F590" s="40">
        <v>240000</v>
      </c>
      <c r="G590" s="40">
        <f t="shared" si="292"/>
        <v>45600</v>
      </c>
      <c r="H590" s="40">
        <f t="shared" si="293"/>
        <v>285600</v>
      </c>
      <c r="I590" s="40">
        <v>250000</v>
      </c>
      <c r="J590" s="40">
        <f t="shared" si="294"/>
        <v>47500</v>
      </c>
      <c r="K590" s="40">
        <f t="shared" si="295"/>
        <v>297500</v>
      </c>
      <c r="L590" s="40">
        <v>230000</v>
      </c>
      <c r="M590" s="40">
        <f t="shared" si="296"/>
        <v>43700</v>
      </c>
      <c r="N590" s="40">
        <f t="shared" si="297"/>
        <v>273700</v>
      </c>
      <c r="O590" s="41">
        <v>350000</v>
      </c>
      <c r="P590" s="27">
        <f t="shared" si="298"/>
        <v>66500</v>
      </c>
      <c r="Q590" s="27">
        <f t="shared" si="299"/>
        <v>416500</v>
      </c>
    </row>
    <row r="591" spans="1:17" x14ac:dyDescent="0.3">
      <c r="A591" s="39" t="s">
        <v>707</v>
      </c>
      <c r="B591" s="21" t="s">
        <v>295</v>
      </c>
      <c r="C591" s="40">
        <v>180000</v>
      </c>
      <c r="D591" s="40">
        <f t="shared" si="290"/>
        <v>34200</v>
      </c>
      <c r="E591" s="40">
        <f t="shared" si="291"/>
        <v>214200</v>
      </c>
      <c r="F591" s="40">
        <v>180000</v>
      </c>
      <c r="G591" s="40">
        <f t="shared" si="292"/>
        <v>34200</v>
      </c>
      <c r="H591" s="40">
        <f t="shared" si="293"/>
        <v>214200</v>
      </c>
      <c r="I591" s="40">
        <v>240000</v>
      </c>
      <c r="J591" s="40">
        <f t="shared" si="294"/>
        <v>45600</v>
      </c>
      <c r="K591" s="40">
        <f t="shared" si="295"/>
        <v>285600</v>
      </c>
      <c r="L591" s="40">
        <v>170000</v>
      </c>
      <c r="M591" s="40">
        <f t="shared" si="296"/>
        <v>32300</v>
      </c>
      <c r="N591" s="40">
        <f t="shared" si="297"/>
        <v>202300</v>
      </c>
      <c r="O591" s="41">
        <v>330000</v>
      </c>
      <c r="P591" s="27">
        <f t="shared" si="298"/>
        <v>62700</v>
      </c>
      <c r="Q591" s="27">
        <f t="shared" si="299"/>
        <v>392700</v>
      </c>
    </row>
    <row r="592" spans="1:17" x14ac:dyDescent="0.3">
      <c r="A592" s="39" t="s">
        <v>708</v>
      </c>
      <c r="B592" s="21" t="s">
        <v>1383</v>
      </c>
      <c r="C592" s="40">
        <v>240000</v>
      </c>
      <c r="D592" s="40">
        <f t="shared" si="290"/>
        <v>45600</v>
      </c>
      <c r="E592" s="40">
        <f t="shared" si="291"/>
        <v>285600</v>
      </c>
      <c r="F592" s="40">
        <v>150000</v>
      </c>
      <c r="G592" s="40">
        <f t="shared" si="292"/>
        <v>28500</v>
      </c>
      <c r="H592" s="40">
        <f t="shared" si="293"/>
        <v>178500</v>
      </c>
      <c r="I592" s="40">
        <v>230000</v>
      </c>
      <c r="J592" s="40">
        <f t="shared" si="294"/>
        <v>43700</v>
      </c>
      <c r="K592" s="40">
        <f t="shared" si="295"/>
        <v>273700</v>
      </c>
      <c r="L592" s="40">
        <v>150000</v>
      </c>
      <c r="M592" s="40">
        <f t="shared" si="296"/>
        <v>28500</v>
      </c>
      <c r="N592" s="40">
        <f t="shared" si="297"/>
        <v>178500</v>
      </c>
      <c r="O592" s="41">
        <v>320000</v>
      </c>
      <c r="P592" s="27">
        <f t="shared" si="298"/>
        <v>60800</v>
      </c>
      <c r="Q592" s="27">
        <f t="shared" si="299"/>
        <v>380800</v>
      </c>
    </row>
    <row r="593" spans="1:17" x14ac:dyDescent="0.3">
      <c r="A593" s="39" t="s">
        <v>709</v>
      </c>
      <c r="B593" s="21" t="s">
        <v>296</v>
      </c>
      <c r="C593" s="40">
        <v>290000</v>
      </c>
      <c r="D593" s="40">
        <f t="shared" si="290"/>
        <v>55100</v>
      </c>
      <c r="E593" s="40">
        <f t="shared" si="291"/>
        <v>345100</v>
      </c>
      <c r="F593" s="40">
        <v>280000</v>
      </c>
      <c r="G593" s="40">
        <f t="shared" si="292"/>
        <v>53200</v>
      </c>
      <c r="H593" s="40">
        <f t="shared" si="293"/>
        <v>333200</v>
      </c>
      <c r="I593" s="40">
        <v>310000</v>
      </c>
      <c r="J593" s="40">
        <f t="shared" si="294"/>
        <v>58900</v>
      </c>
      <c r="K593" s="40">
        <f t="shared" si="295"/>
        <v>368900</v>
      </c>
      <c r="L593" s="40">
        <v>280000</v>
      </c>
      <c r="M593" s="40">
        <f t="shared" si="296"/>
        <v>53200</v>
      </c>
      <c r="N593" s="40">
        <f t="shared" si="297"/>
        <v>333200</v>
      </c>
      <c r="O593" s="41">
        <v>310000</v>
      </c>
      <c r="P593" s="27">
        <f t="shared" si="298"/>
        <v>58900</v>
      </c>
      <c r="Q593" s="27">
        <f t="shared" si="299"/>
        <v>368900</v>
      </c>
    </row>
    <row r="594" spans="1:17" x14ac:dyDescent="0.3">
      <c r="A594" s="39" t="s">
        <v>710</v>
      </c>
      <c r="B594" s="21" t="s">
        <v>1384</v>
      </c>
      <c r="C594" s="40">
        <v>310000</v>
      </c>
      <c r="D594" s="40">
        <f t="shared" si="290"/>
        <v>58900</v>
      </c>
      <c r="E594" s="40">
        <f t="shared" si="291"/>
        <v>368900</v>
      </c>
      <c r="F594" s="40">
        <v>340000</v>
      </c>
      <c r="G594" s="40">
        <f t="shared" si="292"/>
        <v>64600</v>
      </c>
      <c r="H594" s="40">
        <f t="shared" si="293"/>
        <v>404600</v>
      </c>
      <c r="I594" s="40">
        <v>340000</v>
      </c>
      <c r="J594" s="40">
        <f t="shared" si="294"/>
        <v>64600</v>
      </c>
      <c r="K594" s="40">
        <f t="shared" si="295"/>
        <v>404600</v>
      </c>
      <c r="L594" s="40">
        <v>340000</v>
      </c>
      <c r="M594" s="40">
        <f t="shared" si="296"/>
        <v>64600</v>
      </c>
      <c r="N594" s="40">
        <f t="shared" si="297"/>
        <v>404600</v>
      </c>
      <c r="O594" s="41">
        <v>300000</v>
      </c>
      <c r="P594" s="27">
        <f t="shared" si="298"/>
        <v>57000</v>
      </c>
      <c r="Q594" s="27">
        <f t="shared" si="299"/>
        <v>357000</v>
      </c>
    </row>
    <row r="595" spans="1:17" x14ac:dyDescent="0.3">
      <c r="A595" s="39" t="s">
        <v>711</v>
      </c>
      <c r="B595" s="21" t="s">
        <v>297</v>
      </c>
      <c r="C595" s="40">
        <v>20000</v>
      </c>
      <c r="D595" s="40">
        <f t="shared" si="290"/>
        <v>3800</v>
      </c>
      <c r="E595" s="40">
        <f t="shared" si="291"/>
        <v>23800</v>
      </c>
      <c r="F595" s="40">
        <v>32000</v>
      </c>
      <c r="G595" s="40">
        <f t="shared" si="292"/>
        <v>6080</v>
      </c>
      <c r="H595" s="40">
        <f t="shared" si="293"/>
        <v>38080</v>
      </c>
      <c r="I595" s="40">
        <v>42000</v>
      </c>
      <c r="J595" s="40">
        <f t="shared" si="294"/>
        <v>7980</v>
      </c>
      <c r="K595" s="40">
        <f t="shared" si="295"/>
        <v>49980</v>
      </c>
      <c r="L595" s="40">
        <v>32000</v>
      </c>
      <c r="M595" s="40">
        <f t="shared" si="296"/>
        <v>6080</v>
      </c>
      <c r="N595" s="40">
        <f t="shared" si="297"/>
        <v>38080</v>
      </c>
      <c r="O595" s="41">
        <v>32000</v>
      </c>
      <c r="P595" s="27">
        <f t="shared" si="298"/>
        <v>6080</v>
      </c>
      <c r="Q595" s="27">
        <f t="shared" si="299"/>
        <v>38080</v>
      </c>
    </row>
    <row r="596" spans="1:17" x14ac:dyDescent="0.3">
      <c r="A596" s="39" t="s">
        <v>712</v>
      </c>
      <c r="B596" s="21" t="s">
        <v>298</v>
      </c>
      <c r="C596" s="40">
        <v>10000</v>
      </c>
      <c r="D596" s="40">
        <f t="shared" si="290"/>
        <v>1900</v>
      </c>
      <c r="E596" s="40">
        <f t="shared" si="291"/>
        <v>11900</v>
      </c>
      <c r="F596" s="40">
        <v>11500</v>
      </c>
      <c r="G596" s="40">
        <f t="shared" si="292"/>
        <v>2185</v>
      </c>
      <c r="H596" s="40">
        <f t="shared" si="293"/>
        <v>13685</v>
      </c>
      <c r="I596" s="40">
        <v>11500</v>
      </c>
      <c r="J596" s="40">
        <f t="shared" si="294"/>
        <v>2185</v>
      </c>
      <c r="K596" s="40">
        <f t="shared" si="295"/>
        <v>13685</v>
      </c>
      <c r="L596" s="40">
        <v>11500</v>
      </c>
      <c r="M596" s="40">
        <f t="shared" si="296"/>
        <v>2185</v>
      </c>
      <c r="N596" s="40">
        <f t="shared" si="297"/>
        <v>13685</v>
      </c>
      <c r="O596" s="41">
        <v>11500</v>
      </c>
      <c r="P596" s="27">
        <f t="shared" si="298"/>
        <v>2185</v>
      </c>
      <c r="Q596" s="27">
        <f t="shared" si="299"/>
        <v>13685</v>
      </c>
    </row>
    <row r="597" spans="1:17" x14ac:dyDescent="0.3">
      <c r="A597" s="39" t="s">
        <v>713</v>
      </c>
      <c r="B597" s="21" t="s">
        <v>299</v>
      </c>
      <c r="C597" s="40">
        <v>38000</v>
      </c>
      <c r="D597" s="40">
        <f t="shared" si="290"/>
        <v>7220</v>
      </c>
      <c r="E597" s="40">
        <f t="shared" si="291"/>
        <v>45220</v>
      </c>
      <c r="F597" s="40">
        <v>31000</v>
      </c>
      <c r="G597" s="40">
        <f t="shared" si="292"/>
        <v>5890</v>
      </c>
      <c r="H597" s="40">
        <f t="shared" si="293"/>
        <v>36890</v>
      </c>
      <c r="I597" s="40">
        <v>45000</v>
      </c>
      <c r="J597" s="40">
        <f t="shared" si="294"/>
        <v>8550</v>
      </c>
      <c r="K597" s="40">
        <f t="shared" si="295"/>
        <v>53550</v>
      </c>
      <c r="L597" s="40">
        <v>38000</v>
      </c>
      <c r="M597" s="40">
        <f t="shared" si="296"/>
        <v>7220</v>
      </c>
      <c r="N597" s="40">
        <f t="shared" si="297"/>
        <v>45220</v>
      </c>
      <c r="O597" s="41">
        <v>31000</v>
      </c>
      <c r="P597" s="27">
        <f t="shared" si="298"/>
        <v>5890</v>
      </c>
      <c r="Q597" s="27">
        <f t="shared" si="299"/>
        <v>36890</v>
      </c>
    </row>
    <row r="598" spans="1:17" x14ac:dyDescent="0.3">
      <c r="A598" s="39" t="s">
        <v>714</v>
      </c>
      <c r="B598" s="21" t="s">
        <v>300</v>
      </c>
      <c r="C598" s="40">
        <v>450000</v>
      </c>
      <c r="D598" s="40">
        <f t="shared" si="290"/>
        <v>85500</v>
      </c>
      <c r="E598" s="40">
        <f t="shared" si="291"/>
        <v>535500</v>
      </c>
      <c r="F598" s="40">
        <v>447000</v>
      </c>
      <c r="G598" s="40">
        <f t="shared" si="292"/>
        <v>84930</v>
      </c>
      <c r="H598" s="40">
        <f t="shared" si="293"/>
        <v>531930</v>
      </c>
      <c r="I598" s="40">
        <v>447000</v>
      </c>
      <c r="J598" s="40">
        <f t="shared" si="294"/>
        <v>84930</v>
      </c>
      <c r="K598" s="40">
        <f t="shared" si="295"/>
        <v>531930</v>
      </c>
      <c r="L598" s="40">
        <v>447000</v>
      </c>
      <c r="M598" s="40">
        <f t="shared" si="296"/>
        <v>84930</v>
      </c>
      <c r="N598" s="40">
        <f t="shared" si="297"/>
        <v>531930</v>
      </c>
      <c r="O598" s="41">
        <v>447000</v>
      </c>
      <c r="P598" s="27">
        <f t="shared" si="298"/>
        <v>84930</v>
      </c>
      <c r="Q598" s="27">
        <f t="shared" si="299"/>
        <v>531930</v>
      </c>
    </row>
    <row r="599" spans="1:17" ht="33" x14ac:dyDescent="0.3">
      <c r="A599" s="54">
        <v>4</v>
      </c>
      <c r="B599" s="52" t="s">
        <v>301</v>
      </c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9"/>
    </row>
    <row r="600" spans="1:17" x14ac:dyDescent="0.3">
      <c r="A600" s="39" t="s">
        <v>718</v>
      </c>
      <c r="B600" s="21" t="s">
        <v>302</v>
      </c>
      <c r="C600" s="40">
        <v>14000</v>
      </c>
      <c r="D600" s="40">
        <f>C600*19%</f>
        <v>2660</v>
      </c>
      <c r="E600" s="40">
        <f>D600+C600</f>
        <v>16660</v>
      </c>
      <c r="F600" s="40">
        <v>14000</v>
      </c>
      <c r="G600" s="40">
        <f>F600*19%</f>
        <v>2660</v>
      </c>
      <c r="H600" s="40">
        <f>G600+F600</f>
        <v>16660</v>
      </c>
      <c r="I600" s="40">
        <v>14000</v>
      </c>
      <c r="J600" s="40">
        <f>I600*19%</f>
        <v>2660</v>
      </c>
      <c r="K600" s="40">
        <f>J600+I600</f>
        <v>16660</v>
      </c>
      <c r="L600" s="40">
        <v>14000</v>
      </c>
      <c r="M600" s="40">
        <f>L600*19%</f>
        <v>2660</v>
      </c>
      <c r="N600" s="40">
        <f>M600+L600</f>
        <v>16660</v>
      </c>
      <c r="O600" s="49">
        <v>14000</v>
      </c>
      <c r="P600" s="27">
        <f t="shared" ref="P600:P614" si="300">O600*19%</f>
        <v>2660</v>
      </c>
      <c r="Q600" s="27">
        <f t="shared" ref="Q600:Q614" si="301">P600+O600</f>
        <v>16660</v>
      </c>
    </row>
    <row r="601" spans="1:17" x14ac:dyDescent="0.3">
      <c r="A601" s="39" t="s">
        <v>719</v>
      </c>
      <c r="B601" s="21" t="s">
        <v>1031</v>
      </c>
      <c r="C601" s="40">
        <v>98000</v>
      </c>
      <c r="D601" s="40">
        <f>C601*19%</f>
        <v>18620</v>
      </c>
      <c r="E601" s="40">
        <f>D601+C601</f>
        <v>116620</v>
      </c>
      <c r="F601" s="40">
        <v>85000</v>
      </c>
      <c r="G601" s="40">
        <f>F601*19%</f>
        <v>16150</v>
      </c>
      <c r="H601" s="40">
        <f>G601+F601</f>
        <v>101150</v>
      </c>
      <c r="I601" s="40">
        <v>105000</v>
      </c>
      <c r="J601" s="40">
        <f>I601*19%</f>
        <v>19950</v>
      </c>
      <c r="K601" s="40">
        <f>J601+I601</f>
        <v>124950</v>
      </c>
      <c r="L601" s="40">
        <v>95000</v>
      </c>
      <c r="M601" s="40">
        <f>L601*19%</f>
        <v>18050</v>
      </c>
      <c r="N601" s="40">
        <f>M601+L601</f>
        <v>113050</v>
      </c>
      <c r="O601" s="49">
        <v>125000</v>
      </c>
      <c r="P601" s="27">
        <f t="shared" si="300"/>
        <v>23750</v>
      </c>
      <c r="Q601" s="27">
        <f t="shared" si="301"/>
        <v>148750</v>
      </c>
    </row>
    <row r="602" spans="1:17" x14ac:dyDescent="0.3">
      <c r="A602" s="39" t="s">
        <v>720</v>
      </c>
      <c r="B602" s="21" t="s">
        <v>1032</v>
      </c>
      <c r="C602" s="40">
        <v>95000</v>
      </c>
      <c r="D602" s="40">
        <f>C602*19%</f>
        <v>18050</v>
      </c>
      <c r="E602" s="40">
        <f>D602+C602</f>
        <v>113050</v>
      </c>
      <c r="F602" s="40">
        <v>80000</v>
      </c>
      <c r="G602" s="40">
        <f>F602*19%</f>
        <v>15200</v>
      </c>
      <c r="H602" s="40">
        <f>G602+F602</f>
        <v>95200</v>
      </c>
      <c r="I602" s="40">
        <v>95000</v>
      </c>
      <c r="J602" s="40">
        <f>I602*19%</f>
        <v>18050</v>
      </c>
      <c r="K602" s="40">
        <f>J602+I602</f>
        <v>113050</v>
      </c>
      <c r="L602" s="40">
        <v>90000</v>
      </c>
      <c r="M602" s="40">
        <f>L602*19%</f>
        <v>17100</v>
      </c>
      <c r="N602" s="40">
        <f>M602+L602</f>
        <v>107100</v>
      </c>
      <c r="O602" s="49">
        <v>120000</v>
      </c>
      <c r="P602" s="27">
        <f t="shared" si="300"/>
        <v>22800</v>
      </c>
      <c r="Q602" s="27">
        <f t="shared" si="301"/>
        <v>142800</v>
      </c>
    </row>
    <row r="603" spans="1:17" x14ac:dyDescent="0.3">
      <c r="A603" s="39" t="s">
        <v>721</v>
      </c>
      <c r="B603" s="21" t="s">
        <v>1073</v>
      </c>
      <c r="C603" s="40" t="s">
        <v>602</v>
      </c>
      <c r="D603" s="40" t="s">
        <v>602</v>
      </c>
      <c r="E603" s="40" t="s">
        <v>602</v>
      </c>
      <c r="F603" s="40" t="s">
        <v>602</v>
      </c>
      <c r="G603" s="40" t="s">
        <v>602</v>
      </c>
      <c r="H603" s="40" t="s">
        <v>602</v>
      </c>
      <c r="I603" s="40" t="s">
        <v>602</v>
      </c>
      <c r="J603" s="40" t="s">
        <v>602</v>
      </c>
      <c r="K603" s="40" t="s">
        <v>602</v>
      </c>
      <c r="L603" s="40" t="s">
        <v>602</v>
      </c>
      <c r="M603" s="40" t="s">
        <v>602</v>
      </c>
      <c r="N603" s="40" t="s">
        <v>602</v>
      </c>
      <c r="O603" s="49">
        <v>145000</v>
      </c>
      <c r="P603" s="27">
        <f t="shared" si="300"/>
        <v>27550</v>
      </c>
      <c r="Q603" s="27">
        <f t="shared" si="301"/>
        <v>172550</v>
      </c>
    </row>
    <row r="604" spans="1:17" x14ac:dyDescent="0.3">
      <c r="A604" s="39" t="s">
        <v>722</v>
      </c>
      <c r="B604" s="21" t="s">
        <v>1074</v>
      </c>
      <c r="C604" s="40" t="s">
        <v>602</v>
      </c>
      <c r="D604" s="40" t="s">
        <v>602</v>
      </c>
      <c r="E604" s="40" t="s">
        <v>602</v>
      </c>
      <c r="F604" s="40" t="s">
        <v>602</v>
      </c>
      <c r="G604" s="40" t="s">
        <v>602</v>
      </c>
      <c r="H604" s="40" t="s">
        <v>602</v>
      </c>
      <c r="I604" s="40" t="s">
        <v>602</v>
      </c>
      <c r="J604" s="40" t="s">
        <v>602</v>
      </c>
      <c r="K604" s="40" t="s">
        <v>602</v>
      </c>
      <c r="L604" s="40" t="s">
        <v>602</v>
      </c>
      <c r="M604" s="40" t="s">
        <v>602</v>
      </c>
      <c r="N604" s="40" t="s">
        <v>602</v>
      </c>
      <c r="O604" s="49">
        <v>135000</v>
      </c>
      <c r="P604" s="27">
        <f t="shared" si="300"/>
        <v>25650</v>
      </c>
      <c r="Q604" s="27">
        <f t="shared" si="301"/>
        <v>160650</v>
      </c>
    </row>
    <row r="605" spans="1:17" x14ac:dyDescent="0.3">
      <c r="A605" s="39" t="s">
        <v>723</v>
      </c>
      <c r="B605" s="21" t="s">
        <v>1104</v>
      </c>
      <c r="C605" s="40" t="s">
        <v>602</v>
      </c>
      <c r="D605" s="40" t="s">
        <v>602</v>
      </c>
      <c r="E605" s="40" t="s">
        <v>602</v>
      </c>
      <c r="F605" s="40" t="s">
        <v>602</v>
      </c>
      <c r="G605" s="40" t="s">
        <v>602</v>
      </c>
      <c r="H605" s="40" t="s">
        <v>602</v>
      </c>
      <c r="I605" s="40" t="s">
        <v>602</v>
      </c>
      <c r="J605" s="40" t="s">
        <v>602</v>
      </c>
      <c r="K605" s="40" t="s">
        <v>602</v>
      </c>
      <c r="L605" s="40" t="s">
        <v>602</v>
      </c>
      <c r="M605" s="40" t="s">
        <v>602</v>
      </c>
      <c r="N605" s="40" t="s">
        <v>602</v>
      </c>
      <c r="O605" s="49">
        <v>145000</v>
      </c>
      <c r="P605" s="27">
        <f t="shared" si="300"/>
        <v>27550</v>
      </c>
      <c r="Q605" s="27">
        <f t="shared" si="301"/>
        <v>172550</v>
      </c>
    </row>
    <row r="606" spans="1:17" x14ac:dyDescent="0.3">
      <c r="A606" s="39" t="s">
        <v>724</v>
      </c>
      <c r="B606" s="21" t="s">
        <v>1075</v>
      </c>
      <c r="C606" s="40" t="s">
        <v>602</v>
      </c>
      <c r="D606" s="40" t="s">
        <v>602</v>
      </c>
      <c r="E606" s="40" t="s">
        <v>602</v>
      </c>
      <c r="F606" s="40" t="s">
        <v>602</v>
      </c>
      <c r="G606" s="40" t="s">
        <v>602</v>
      </c>
      <c r="H606" s="40" t="s">
        <v>602</v>
      </c>
      <c r="I606" s="40" t="s">
        <v>602</v>
      </c>
      <c r="J606" s="40" t="s">
        <v>602</v>
      </c>
      <c r="K606" s="40" t="s">
        <v>602</v>
      </c>
      <c r="L606" s="40" t="s">
        <v>602</v>
      </c>
      <c r="M606" s="40" t="s">
        <v>602</v>
      </c>
      <c r="N606" s="40" t="s">
        <v>602</v>
      </c>
      <c r="O606" s="49">
        <v>135000</v>
      </c>
      <c r="P606" s="27">
        <f t="shared" si="300"/>
        <v>25650</v>
      </c>
      <c r="Q606" s="27">
        <f t="shared" si="301"/>
        <v>160650</v>
      </c>
    </row>
    <row r="607" spans="1:17" x14ac:dyDescent="0.3">
      <c r="A607" s="39" t="s">
        <v>725</v>
      </c>
      <c r="B607" s="21" t="s">
        <v>303</v>
      </c>
      <c r="C607" s="40">
        <v>48000</v>
      </c>
      <c r="D607" s="40">
        <f t="shared" ref="D607:D614" si="302">C607*19%</f>
        <v>9120</v>
      </c>
      <c r="E607" s="40">
        <f t="shared" ref="E607:E614" si="303">D607+C607</f>
        <v>57120</v>
      </c>
      <c r="F607" s="40">
        <v>38000</v>
      </c>
      <c r="G607" s="40">
        <f t="shared" ref="G607:G614" si="304">F607*19%</f>
        <v>7220</v>
      </c>
      <c r="H607" s="40">
        <f t="shared" ref="H607:H614" si="305">G607+F607</f>
        <v>45220</v>
      </c>
      <c r="I607" s="40">
        <v>65000</v>
      </c>
      <c r="J607" s="40">
        <f t="shared" ref="J607:J614" si="306">I607*19%</f>
        <v>12350</v>
      </c>
      <c r="K607" s="40">
        <f t="shared" ref="K607:K614" si="307">J607+I607</f>
        <v>77350</v>
      </c>
      <c r="L607" s="40">
        <v>41000</v>
      </c>
      <c r="M607" s="40">
        <f t="shared" ref="M607:M614" si="308">L607*19%</f>
        <v>7790</v>
      </c>
      <c r="N607" s="40">
        <f t="shared" ref="N607:N614" si="309">M607+L607</f>
        <v>48790</v>
      </c>
      <c r="O607" s="49">
        <v>56000</v>
      </c>
      <c r="P607" s="27">
        <f t="shared" si="300"/>
        <v>10640</v>
      </c>
      <c r="Q607" s="27">
        <f t="shared" si="301"/>
        <v>66640</v>
      </c>
    </row>
    <row r="608" spans="1:17" x14ac:dyDescent="0.3">
      <c r="A608" s="39" t="s">
        <v>726</v>
      </c>
      <c r="B608" s="21" t="s">
        <v>1033</v>
      </c>
      <c r="C608" s="40">
        <v>240000</v>
      </c>
      <c r="D608" s="40">
        <f t="shared" si="302"/>
        <v>45600</v>
      </c>
      <c r="E608" s="40">
        <f t="shared" si="303"/>
        <v>285600</v>
      </c>
      <c r="F608" s="40">
        <v>195000</v>
      </c>
      <c r="G608" s="40">
        <f t="shared" si="304"/>
        <v>37050</v>
      </c>
      <c r="H608" s="40">
        <f t="shared" si="305"/>
        <v>232050</v>
      </c>
      <c r="I608" s="40">
        <v>310000</v>
      </c>
      <c r="J608" s="40">
        <f t="shared" si="306"/>
        <v>58900</v>
      </c>
      <c r="K608" s="40">
        <f t="shared" si="307"/>
        <v>368900</v>
      </c>
      <c r="L608" s="40">
        <v>197000</v>
      </c>
      <c r="M608" s="40">
        <f t="shared" si="308"/>
        <v>37430</v>
      </c>
      <c r="N608" s="40">
        <f t="shared" si="309"/>
        <v>234430</v>
      </c>
      <c r="O608" s="49">
        <v>290000</v>
      </c>
      <c r="P608" s="27">
        <f t="shared" si="300"/>
        <v>55100</v>
      </c>
      <c r="Q608" s="27">
        <f t="shared" si="301"/>
        <v>345100</v>
      </c>
    </row>
    <row r="609" spans="1:20" x14ac:dyDescent="0.3">
      <c r="A609" s="39" t="s">
        <v>727</v>
      </c>
      <c r="B609" s="21" t="s">
        <v>1034</v>
      </c>
      <c r="C609" s="40">
        <v>210000</v>
      </c>
      <c r="D609" s="40">
        <f t="shared" si="302"/>
        <v>39900</v>
      </c>
      <c r="E609" s="40">
        <f t="shared" si="303"/>
        <v>249900</v>
      </c>
      <c r="F609" s="40">
        <v>185000</v>
      </c>
      <c r="G609" s="40">
        <f t="shared" si="304"/>
        <v>35150</v>
      </c>
      <c r="H609" s="40">
        <f t="shared" si="305"/>
        <v>220150</v>
      </c>
      <c r="I609" s="40">
        <v>295000</v>
      </c>
      <c r="J609" s="40">
        <f t="shared" si="306"/>
        <v>56050</v>
      </c>
      <c r="K609" s="40">
        <f t="shared" si="307"/>
        <v>351050</v>
      </c>
      <c r="L609" s="40">
        <v>187000</v>
      </c>
      <c r="M609" s="40">
        <f t="shared" si="308"/>
        <v>35530</v>
      </c>
      <c r="N609" s="40">
        <f t="shared" si="309"/>
        <v>222530</v>
      </c>
      <c r="O609" s="49">
        <v>280000</v>
      </c>
      <c r="P609" s="27">
        <f t="shared" si="300"/>
        <v>53200</v>
      </c>
      <c r="Q609" s="27">
        <f t="shared" si="301"/>
        <v>333200</v>
      </c>
    </row>
    <row r="610" spans="1:20" x14ac:dyDescent="0.3">
      <c r="A610" s="39" t="s">
        <v>728</v>
      </c>
      <c r="B610" s="21" t="s">
        <v>1035</v>
      </c>
      <c r="C610" s="40">
        <v>1050000</v>
      </c>
      <c r="D610" s="40">
        <f t="shared" si="302"/>
        <v>199500</v>
      </c>
      <c r="E610" s="40">
        <f t="shared" si="303"/>
        <v>1249500</v>
      </c>
      <c r="F610" s="40">
        <v>510000</v>
      </c>
      <c r="G610" s="40">
        <f t="shared" si="304"/>
        <v>96900</v>
      </c>
      <c r="H610" s="40">
        <f t="shared" si="305"/>
        <v>606900</v>
      </c>
      <c r="I610" s="40">
        <v>1420000</v>
      </c>
      <c r="J610" s="40">
        <f t="shared" si="306"/>
        <v>269800</v>
      </c>
      <c r="K610" s="40">
        <f t="shared" si="307"/>
        <v>1689800</v>
      </c>
      <c r="L610" s="40">
        <v>680000</v>
      </c>
      <c r="M610" s="40">
        <f t="shared" si="308"/>
        <v>129200</v>
      </c>
      <c r="N610" s="40">
        <f t="shared" si="309"/>
        <v>809200</v>
      </c>
      <c r="O610" s="49">
        <v>1850000</v>
      </c>
      <c r="P610" s="27">
        <f t="shared" si="300"/>
        <v>351500</v>
      </c>
      <c r="Q610" s="27">
        <f t="shared" si="301"/>
        <v>2201500</v>
      </c>
    </row>
    <row r="611" spans="1:20" x14ac:dyDescent="0.3">
      <c r="A611" s="39" t="s">
        <v>729</v>
      </c>
      <c r="B611" s="21" t="s">
        <v>1036</v>
      </c>
      <c r="C611" s="40">
        <v>980000</v>
      </c>
      <c r="D611" s="40">
        <f t="shared" si="302"/>
        <v>186200</v>
      </c>
      <c r="E611" s="40">
        <f t="shared" si="303"/>
        <v>1166200</v>
      </c>
      <c r="F611" s="40">
        <v>490000</v>
      </c>
      <c r="G611" s="40">
        <f t="shared" si="304"/>
        <v>93100</v>
      </c>
      <c r="H611" s="40">
        <f t="shared" si="305"/>
        <v>583100</v>
      </c>
      <c r="I611" s="40">
        <v>1290000</v>
      </c>
      <c r="J611" s="40">
        <f t="shared" si="306"/>
        <v>245100</v>
      </c>
      <c r="K611" s="40">
        <f t="shared" si="307"/>
        <v>1535100</v>
      </c>
      <c r="L611" s="40">
        <v>650000</v>
      </c>
      <c r="M611" s="40">
        <f t="shared" si="308"/>
        <v>123500</v>
      </c>
      <c r="N611" s="40">
        <f t="shared" si="309"/>
        <v>773500</v>
      </c>
      <c r="O611" s="49">
        <v>1740000</v>
      </c>
      <c r="P611" s="27">
        <f t="shared" si="300"/>
        <v>330600</v>
      </c>
      <c r="Q611" s="27">
        <f t="shared" si="301"/>
        <v>2070600</v>
      </c>
    </row>
    <row r="612" spans="1:20" x14ac:dyDescent="0.3">
      <c r="A612" s="39" t="s">
        <v>1005</v>
      </c>
      <c r="B612" s="21" t="s">
        <v>1037</v>
      </c>
      <c r="C612" s="40">
        <v>145000</v>
      </c>
      <c r="D612" s="40">
        <f t="shared" si="302"/>
        <v>27550</v>
      </c>
      <c r="E612" s="40">
        <f t="shared" si="303"/>
        <v>172550</v>
      </c>
      <c r="F612" s="40">
        <v>135000</v>
      </c>
      <c r="G612" s="40">
        <f t="shared" si="304"/>
        <v>25650</v>
      </c>
      <c r="H612" s="40">
        <f t="shared" si="305"/>
        <v>160650</v>
      </c>
      <c r="I612" s="40">
        <v>135000</v>
      </c>
      <c r="J612" s="40">
        <f t="shared" si="306"/>
        <v>25650</v>
      </c>
      <c r="K612" s="40">
        <f t="shared" si="307"/>
        <v>160650</v>
      </c>
      <c r="L612" s="40">
        <v>145000</v>
      </c>
      <c r="M612" s="40">
        <f t="shared" si="308"/>
        <v>27550</v>
      </c>
      <c r="N612" s="40">
        <f t="shared" si="309"/>
        <v>172550</v>
      </c>
      <c r="O612" s="49">
        <v>165000</v>
      </c>
      <c r="P612" s="27">
        <f t="shared" si="300"/>
        <v>31350</v>
      </c>
      <c r="Q612" s="27">
        <f t="shared" si="301"/>
        <v>196350</v>
      </c>
    </row>
    <row r="613" spans="1:20" x14ac:dyDescent="0.3">
      <c r="A613" s="39" t="s">
        <v>1006</v>
      </c>
      <c r="B613" s="21" t="s">
        <v>1038</v>
      </c>
      <c r="C613" s="40">
        <v>135000</v>
      </c>
      <c r="D613" s="40">
        <f t="shared" si="302"/>
        <v>25650</v>
      </c>
      <c r="E613" s="40">
        <f t="shared" si="303"/>
        <v>160650</v>
      </c>
      <c r="F613" s="40">
        <v>98000</v>
      </c>
      <c r="G613" s="40">
        <f t="shared" si="304"/>
        <v>18620</v>
      </c>
      <c r="H613" s="40">
        <f t="shared" si="305"/>
        <v>116620</v>
      </c>
      <c r="I613" s="40">
        <v>125000</v>
      </c>
      <c r="J613" s="40">
        <f t="shared" si="306"/>
        <v>23750</v>
      </c>
      <c r="K613" s="40">
        <f t="shared" si="307"/>
        <v>148750</v>
      </c>
      <c r="L613" s="40">
        <v>105000</v>
      </c>
      <c r="M613" s="40">
        <f t="shared" si="308"/>
        <v>19950</v>
      </c>
      <c r="N613" s="40">
        <f t="shared" si="309"/>
        <v>124950</v>
      </c>
      <c r="O613" s="49">
        <v>165000</v>
      </c>
      <c r="P613" s="27">
        <f t="shared" si="300"/>
        <v>31350</v>
      </c>
      <c r="Q613" s="27">
        <f t="shared" si="301"/>
        <v>196350</v>
      </c>
    </row>
    <row r="614" spans="1:20" x14ac:dyDescent="0.3">
      <c r="A614" s="39" t="s">
        <v>1007</v>
      </c>
      <c r="B614" s="21" t="s">
        <v>304</v>
      </c>
      <c r="C614" s="40">
        <v>650000</v>
      </c>
      <c r="D614" s="40">
        <f t="shared" si="302"/>
        <v>123500</v>
      </c>
      <c r="E614" s="40">
        <f t="shared" si="303"/>
        <v>773500</v>
      </c>
      <c r="F614" s="40">
        <v>510000</v>
      </c>
      <c r="G614" s="40">
        <f t="shared" si="304"/>
        <v>96900</v>
      </c>
      <c r="H614" s="40">
        <f t="shared" si="305"/>
        <v>606900</v>
      </c>
      <c r="I614" s="40">
        <v>980000</v>
      </c>
      <c r="J614" s="40">
        <f t="shared" si="306"/>
        <v>186200</v>
      </c>
      <c r="K614" s="40">
        <f t="shared" si="307"/>
        <v>1166200</v>
      </c>
      <c r="L614" s="40">
        <v>550000</v>
      </c>
      <c r="M614" s="40">
        <f t="shared" si="308"/>
        <v>104500</v>
      </c>
      <c r="N614" s="40">
        <f t="shared" si="309"/>
        <v>654500</v>
      </c>
      <c r="O614" s="49">
        <v>750000</v>
      </c>
      <c r="P614" s="27">
        <f t="shared" si="300"/>
        <v>142500</v>
      </c>
      <c r="Q614" s="27">
        <f t="shared" si="301"/>
        <v>892500</v>
      </c>
    </row>
    <row r="615" spans="1:20" x14ac:dyDescent="0.3">
      <c r="A615" s="54">
        <v>5</v>
      </c>
      <c r="B615" s="52" t="s">
        <v>62</v>
      </c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9"/>
    </row>
    <row r="616" spans="1:20" x14ac:dyDescent="0.3">
      <c r="A616" s="39" t="s">
        <v>730</v>
      </c>
      <c r="B616" s="21" t="s">
        <v>305</v>
      </c>
      <c r="C616" s="40">
        <v>540000</v>
      </c>
      <c r="D616" s="40">
        <f t="shared" ref="D616:D632" si="310">C616*19%</f>
        <v>102600</v>
      </c>
      <c r="E616" s="40">
        <f t="shared" ref="E616:E632" si="311">D616+C616</f>
        <v>642600</v>
      </c>
      <c r="F616" s="40">
        <v>420000</v>
      </c>
      <c r="G616" s="40">
        <f t="shared" ref="G616:G632" si="312">F616*19%</f>
        <v>79800</v>
      </c>
      <c r="H616" s="40">
        <f t="shared" ref="H616:H632" si="313">G616+F616</f>
        <v>499800</v>
      </c>
      <c r="I616" s="40">
        <v>750000</v>
      </c>
      <c r="J616" s="40">
        <f t="shared" ref="J616:J632" si="314">I616*19%</f>
        <v>142500</v>
      </c>
      <c r="K616" s="40">
        <f t="shared" ref="K616:K632" si="315">J616+I616</f>
        <v>892500</v>
      </c>
      <c r="L616" s="40">
        <v>420000</v>
      </c>
      <c r="M616" s="40">
        <f t="shared" ref="M616:M632" si="316">L616*19%</f>
        <v>79800</v>
      </c>
      <c r="N616" s="40">
        <f t="shared" ref="N616:N632" si="317">M616+L616</f>
        <v>499800</v>
      </c>
      <c r="O616" s="49">
        <v>740000</v>
      </c>
      <c r="P616" s="27">
        <f t="shared" ref="P616:P628" si="318">O616*19%</f>
        <v>140600</v>
      </c>
      <c r="Q616" s="27">
        <f t="shared" ref="Q616:Q628" si="319">P616+O616</f>
        <v>880600</v>
      </c>
    </row>
    <row r="617" spans="1:20" x14ac:dyDescent="0.3">
      <c r="A617" s="39" t="s">
        <v>731</v>
      </c>
      <c r="B617" s="21" t="s">
        <v>306</v>
      </c>
      <c r="C617" s="40">
        <v>980000</v>
      </c>
      <c r="D617" s="40">
        <f t="shared" si="310"/>
        <v>186200</v>
      </c>
      <c r="E617" s="40">
        <f t="shared" si="311"/>
        <v>1166200</v>
      </c>
      <c r="F617" s="40">
        <v>980000</v>
      </c>
      <c r="G617" s="40">
        <f t="shared" si="312"/>
        <v>186200</v>
      </c>
      <c r="H617" s="40">
        <f t="shared" si="313"/>
        <v>1166200</v>
      </c>
      <c r="I617" s="40">
        <v>980000</v>
      </c>
      <c r="J617" s="40">
        <f t="shared" si="314"/>
        <v>186200</v>
      </c>
      <c r="K617" s="40">
        <f t="shared" si="315"/>
        <v>1166200</v>
      </c>
      <c r="L617" s="40">
        <v>950000</v>
      </c>
      <c r="M617" s="40">
        <f t="shared" si="316"/>
        <v>180500</v>
      </c>
      <c r="N617" s="40">
        <f t="shared" si="317"/>
        <v>1130500</v>
      </c>
      <c r="O617" s="49">
        <v>1350000</v>
      </c>
      <c r="P617" s="27">
        <f t="shared" si="318"/>
        <v>256500</v>
      </c>
      <c r="Q617" s="27">
        <f t="shared" si="319"/>
        <v>1606500</v>
      </c>
    </row>
    <row r="618" spans="1:20" x14ac:dyDescent="0.3">
      <c r="A618" s="39" t="s">
        <v>732</v>
      </c>
      <c r="B618" s="21" t="s">
        <v>307</v>
      </c>
      <c r="C618" s="40">
        <v>380000</v>
      </c>
      <c r="D618" s="40">
        <f t="shared" si="310"/>
        <v>72200</v>
      </c>
      <c r="E618" s="40">
        <f t="shared" si="311"/>
        <v>452200</v>
      </c>
      <c r="F618" s="40">
        <v>280000</v>
      </c>
      <c r="G618" s="40">
        <f t="shared" si="312"/>
        <v>53200</v>
      </c>
      <c r="H618" s="40">
        <f t="shared" si="313"/>
        <v>333200</v>
      </c>
      <c r="I618" s="40">
        <v>390000</v>
      </c>
      <c r="J618" s="40">
        <f t="shared" si="314"/>
        <v>74100</v>
      </c>
      <c r="K618" s="40">
        <f t="shared" si="315"/>
        <v>464100</v>
      </c>
      <c r="L618" s="40">
        <v>260000</v>
      </c>
      <c r="M618" s="40">
        <f t="shared" si="316"/>
        <v>49400</v>
      </c>
      <c r="N618" s="40">
        <f t="shared" si="317"/>
        <v>309400</v>
      </c>
      <c r="O618" s="49">
        <v>950000</v>
      </c>
      <c r="P618" s="27">
        <f t="shared" si="318"/>
        <v>180500</v>
      </c>
      <c r="Q618" s="27">
        <f t="shared" si="319"/>
        <v>1130500</v>
      </c>
    </row>
    <row r="619" spans="1:20" x14ac:dyDescent="0.3">
      <c r="A619" s="42" t="s">
        <v>733</v>
      </c>
      <c r="B619" s="23" t="s">
        <v>1523</v>
      </c>
      <c r="C619" s="46">
        <v>18000</v>
      </c>
      <c r="D619" s="43">
        <f>C619*19%</f>
        <v>3420</v>
      </c>
      <c r="E619" s="43">
        <f>D619+C619</f>
        <v>21420</v>
      </c>
      <c r="F619" s="46">
        <v>18000</v>
      </c>
      <c r="G619" s="43">
        <f t="shared" si="312"/>
        <v>3420</v>
      </c>
      <c r="H619" s="43">
        <f t="shared" si="313"/>
        <v>21420</v>
      </c>
      <c r="I619" s="46">
        <v>18000</v>
      </c>
      <c r="J619" s="43">
        <f t="shared" si="314"/>
        <v>3420</v>
      </c>
      <c r="K619" s="43">
        <f t="shared" si="315"/>
        <v>21420</v>
      </c>
      <c r="L619" s="46">
        <v>18000</v>
      </c>
      <c r="M619" s="43">
        <f t="shared" si="316"/>
        <v>3420</v>
      </c>
      <c r="N619" s="43">
        <f t="shared" si="317"/>
        <v>21420</v>
      </c>
      <c r="O619" s="46">
        <v>18000</v>
      </c>
      <c r="P619" s="43">
        <f t="shared" si="318"/>
        <v>3420</v>
      </c>
      <c r="Q619" s="43">
        <f t="shared" si="319"/>
        <v>21420</v>
      </c>
      <c r="R619" s="47"/>
      <c r="S619" s="47"/>
      <c r="T619" s="47"/>
    </row>
    <row r="620" spans="1:20" x14ac:dyDescent="0.3">
      <c r="A620" s="39" t="s">
        <v>734</v>
      </c>
      <c r="B620" s="21" t="s">
        <v>308</v>
      </c>
      <c r="C620" s="40">
        <v>125000</v>
      </c>
      <c r="D620" s="40">
        <f t="shared" si="310"/>
        <v>23750</v>
      </c>
      <c r="E620" s="40">
        <f t="shared" si="311"/>
        <v>148750</v>
      </c>
      <c r="F620" s="40">
        <v>106000</v>
      </c>
      <c r="G620" s="40">
        <f t="shared" si="312"/>
        <v>20140</v>
      </c>
      <c r="H620" s="40">
        <f t="shared" si="313"/>
        <v>126140</v>
      </c>
      <c r="I620" s="40">
        <v>125000</v>
      </c>
      <c r="J620" s="40">
        <f t="shared" si="314"/>
        <v>23750</v>
      </c>
      <c r="K620" s="40">
        <f t="shared" si="315"/>
        <v>148750</v>
      </c>
      <c r="L620" s="40">
        <v>115000</v>
      </c>
      <c r="M620" s="40">
        <f t="shared" si="316"/>
        <v>21850</v>
      </c>
      <c r="N620" s="40">
        <f t="shared" si="317"/>
        <v>136850</v>
      </c>
      <c r="O620" s="49">
        <v>145000</v>
      </c>
      <c r="P620" s="27">
        <f t="shared" si="318"/>
        <v>27550</v>
      </c>
      <c r="Q620" s="27">
        <f t="shared" si="319"/>
        <v>172550</v>
      </c>
    </row>
    <row r="621" spans="1:20" x14ac:dyDescent="0.3">
      <c r="A621" s="39" t="s">
        <v>735</v>
      </c>
      <c r="B621" s="21" t="s">
        <v>309</v>
      </c>
      <c r="C621" s="40">
        <v>66000</v>
      </c>
      <c r="D621" s="40">
        <f t="shared" si="310"/>
        <v>12540</v>
      </c>
      <c r="E621" s="40">
        <f t="shared" si="311"/>
        <v>78540</v>
      </c>
      <c r="F621" s="40">
        <v>66000</v>
      </c>
      <c r="G621" s="40">
        <f t="shared" si="312"/>
        <v>12540</v>
      </c>
      <c r="H621" s="40">
        <f t="shared" si="313"/>
        <v>78540</v>
      </c>
      <c r="I621" s="40">
        <v>75000</v>
      </c>
      <c r="J621" s="40">
        <f t="shared" si="314"/>
        <v>14250</v>
      </c>
      <c r="K621" s="40">
        <f t="shared" si="315"/>
        <v>89250</v>
      </c>
      <c r="L621" s="40">
        <v>66000</v>
      </c>
      <c r="M621" s="40">
        <f t="shared" si="316"/>
        <v>12540</v>
      </c>
      <c r="N621" s="40">
        <f t="shared" si="317"/>
        <v>78540</v>
      </c>
      <c r="O621" s="49">
        <v>85000</v>
      </c>
      <c r="P621" s="27">
        <f t="shared" si="318"/>
        <v>16150</v>
      </c>
      <c r="Q621" s="27">
        <f t="shared" si="319"/>
        <v>101150</v>
      </c>
    </row>
    <row r="622" spans="1:20" x14ac:dyDescent="0.3">
      <c r="A622" s="39" t="s">
        <v>736</v>
      </c>
      <c r="B622" s="21" t="s">
        <v>310</v>
      </c>
      <c r="C622" s="40">
        <v>390000</v>
      </c>
      <c r="D622" s="40">
        <f t="shared" si="310"/>
        <v>74100</v>
      </c>
      <c r="E622" s="40">
        <f t="shared" si="311"/>
        <v>464100</v>
      </c>
      <c r="F622" s="40">
        <v>290000</v>
      </c>
      <c r="G622" s="40">
        <f t="shared" si="312"/>
        <v>55100</v>
      </c>
      <c r="H622" s="40">
        <f t="shared" si="313"/>
        <v>345100</v>
      </c>
      <c r="I622" s="40">
        <v>340000</v>
      </c>
      <c r="J622" s="40">
        <f t="shared" si="314"/>
        <v>64600</v>
      </c>
      <c r="K622" s="40">
        <f t="shared" si="315"/>
        <v>404600</v>
      </c>
      <c r="L622" s="40">
        <v>270000</v>
      </c>
      <c r="M622" s="40">
        <f t="shared" si="316"/>
        <v>51300</v>
      </c>
      <c r="N622" s="40">
        <f t="shared" si="317"/>
        <v>321300</v>
      </c>
      <c r="O622" s="49">
        <v>850000</v>
      </c>
      <c r="P622" s="27">
        <f t="shared" si="318"/>
        <v>161500</v>
      </c>
      <c r="Q622" s="27">
        <f t="shared" si="319"/>
        <v>1011500</v>
      </c>
    </row>
    <row r="623" spans="1:20" x14ac:dyDescent="0.3">
      <c r="A623" s="39" t="s">
        <v>737</v>
      </c>
      <c r="B623" s="21" t="s">
        <v>311</v>
      </c>
      <c r="C623" s="40">
        <v>98000</v>
      </c>
      <c r="D623" s="40">
        <f t="shared" si="310"/>
        <v>18620</v>
      </c>
      <c r="E623" s="40">
        <f t="shared" si="311"/>
        <v>116620</v>
      </c>
      <c r="F623" s="40">
        <v>98000</v>
      </c>
      <c r="G623" s="40">
        <f t="shared" si="312"/>
        <v>18620</v>
      </c>
      <c r="H623" s="40">
        <f t="shared" si="313"/>
        <v>116620</v>
      </c>
      <c r="I623" s="40">
        <v>98000</v>
      </c>
      <c r="J623" s="40">
        <f t="shared" si="314"/>
        <v>18620</v>
      </c>
      <c r="K623" s="40">
        <f t="shared" si="315"/>
        <v>116620</v>
      </c>
      <c r="L623" s="40">
        <v>98000</v>
      </c>
      <c r="M623" s="40">
        <f t="shared" si="316"/>
        <v>18620</v>
      </c>
      <c r="N623" s="40">
        <f t="shared" si="317"/>
        <v>116620</v>
      </c>
      <c r="O623" s="49">
        <v>130000</v>
      </c>
      <c r="P623" s="27">
        <f t="shared" si="318"/>
        <v>24700</v>
      </c>
      <c r="Q623" s="27">
        <f t="shared" si="319"/>
        <v>154700</v>
      </c>
    </row>
    <row r="624" spans="1:20" x14ac:dyDescent="0.3">
      <c r="A624" s="39" t="s">
        <v>738</v>
      </c>
      <c r="B624" s="21" t="s">
        <v>312</v>
      </c>
      <c r="C624" s="40">
        <v>310000</v>
      </c>
      <c r="D624" s="40">
        <f t="shared" si="310"/>
        <v>58900</v>
      </c>
      <c r="E624" s="40">
        <f t="shared" si="311"/>
        <v>368900</v>
      </c>
      <c r="F624" s="40">
        <v>250000</v>
      </c>
      <c r="G624" s="40">
        <f t="shared" si="312"/>
        <v>47500</v>
      </c>
      <c r="H624" s="40">
        <f t="shared" si="313"/>
        <v>297500</v>
      </c>
      <c r="I624" s="40">
        <v>320000</v>
      </c>
      <c r="J624" s="40">
        <f t="shared" si="314"/>
        <v>60800</v>
      </c>
      <c r="K624" s="40">
        <f t="shared" si="315"/>
        <v>380800</v>
      </c>
      <c r="L624" s="40">
        <v>250000</v>
      </c>
      <c r="M624" s="40">
        <f t="shared" si="316"/>
        <v>47500</v>
      </c>
      <c r="N624" s="40">
        <f t="shared" si="317"/>
        <v>297500</v>
      </c>
      <c r="O624" s="49">
        <v>480000</v>
      </c>
      <c r="P624" s="27">
        <f t="shared" si="318"/>
        <v>91200</v>
      </c>
      <c r="Q624" s="27">
        <f t="shared" si="319"/>
        <v>571200</v>
      </c>
    </row>
    <row r="625" spans="1:20" x14ac:dyDescent="0.3">
      <c r="A625" s="39" t="s">
        <v>739</v>
      </c>
      <c r="B625" s="21" t="s">
        <v>313</v>
      </c>
      <c r="C625" s="40">
        <v>85000</v>
      </c>
      <c r="D625" s="40">
        <f t="shared" si="310"/>
        <v>16150</v>
      </c>
      <c r="E625" s="40">
        <f t="shared" si="311"/>
        <v>101150</v>
      </c>
      <c r="F625" s="40">
        <v>65000</v>
      </c>
      <c r="G625" s="40">
        <f t="shared" si="312"/>
        <v>12350</v>
      </c>
      <c r="H625" s="40">
        <f t="shared" si="313"/>
        <v>77350</v>
      </c>
      <c r="I625" s="40">
        <v>95000</v>
      </c>
      <c r="J625" s="40">
        <f t="shared" si="314"/>
        <v>18050</v>
      </c>
      <c r="K625" s="40">
        <f t="shared" si="315"/>
        <v>113050</v>
      </c>
      <c r="L625" s="40">
        <v>65000</v>
      </c>
      <c r="M625" s="40">
        <f t="shared" si="316"/>
        <v>12350</v>
      </c>
      <c r="N625" s="40">
        <f t="shared" si="317"/>
        <v>77350</v>
      </c>
      <c r="O625" s="49">
        <v>95000</v>
      </c>
      <c r="P625" s="27">
        <f t="shared" si="318"/>
        <v>18050</v>
      </c>
      <c r="Q625" s="27">
        <f t="shared" si="319"/>
        <v>113050</v>
      </c>
    </row>
    <row r="626" spans="1:20" x14ac:dyDescent="0.3">
      <c r="A626" s="39" t="s">
        <v>740</v>
      </c>
      <c r="B626" s="21" t="s">
        <v>314</v>
      </c>
      <c r="C626" s="40">
        <v>195000</v>
      </c>
      <c r="D626" s="40">
        <f t="shared" si="310"/>
        <v>37050</v>
      </c>
      <c r="E626" s="40">
        <f t="shared" si="311"/>
        <v>232050</v>
      </c>
      <c r="F626" s="40">
        <v>145000</v>
      </c>
      <c r="G626" s="40">
        <f t="shared" si="312"/>
        <v>27550</v>
      </c>
      <c r="H626" s="40">
        <f t="shared" si="313"/>
        <v>172550</v>
      </c>
      <c r="I626" s="40">
        <v>145000</v>
      </c>
      <c r="J626" s="40">
        <f t="shared" si="314"/>
        <v>27550</v>
      </c>
      <c r="K626" s="40">
        <f t="shared" si="315"/>
        <v>172550</v>
      </c>
      <c r="L626" s="40">
        <v>155000</v>
      </c>
      <c r="M626" s="40">
        <f t="shared" si="316"/>
        <v>29450</v>
      </c>
      <c r="N626" s="40">
        <f t="shared" si="317"/>
        <v>184450</v>
      </c>
      <c r="O626" s="49">
        <v>240000</v>
      </c>
      <c r="P626" s="27">
        <f t="shared" si="318"/>
        <v>45600</v>
      </c>
      <c r="Q626" s="27">
        <f t="shared" si="319"/>
        <v>285600</v>
      </c>
    </row>
    <row r="627" spans="1:20" x14ac:dyDescent="0.3">
      <c r="A627" s="39" t="s">
        <v>741</v>
      </c>
      <c r="B627" s="21" t="s">
        <v>315</v>
      </c>
      <c r="C627" s="40">
        <v>195000</v>
      </c>
      <c r="D627" s="40">
        <f t="shared" si="310"/>
        <v>37050</v>
      </c>
      <c r="E627" s="40">
        <f t="shared" si="311"/>
        <v>232050</v>
      </c>
      <c r="F627" s="40">
        <v>155000</v>
      </c>
      <c r="G627" s="40">
        <f t="shared" si="312"/>
        <v>29450</v>
      </c>
      <c r="H627" s="40">
        <f t="shared" si="313"/>
        <v>184450</v>
      </c>
      <c r="I627" s="40">
        <v>155000</v>
      </c>
      <c r="J627" s="40">
        <f t="shared" si="314"/>
        <v>29450</v>
      </c>
      <c r="K627" s="40">
        <f t="shared" si="315"/>
        <v>184450</v>
      </c>
      <c r="L627" s="40">
        <v>165000</v>
      </c>
      <c r="M627" s="40">
        <f t="shared" si="316"/>
        <v>31350</v>
      </c>
      <c r="N627" s="40">
        <f t="shared" si="317"/>
        <v>196350</v>
      </c>
      <c r="O627" s="49">
        <v>250000</v>
      </c>
      <c r="P627" s="27">
        <f t="shared" si="318"/>
        <v>47500</v>
      </c>
      <c r="Q627" s="27">
        <f t="shared" si="319"/>
        <v>297500</v>
      </c>
    </row>
    <row r="628" spans="1:20" x14ac:dyDescent="0.3">
      <c r="A628" s="39" t="s">
        <v>742</v>
      </c>
      <c r="B628" s="21" t="s">
        <v>316</v>
      </c>
      <c r="C628" s="40">
        <v>240000</v>
      </c>
      <c r="D628" s="40">
        <f t="shared" si="310"/>
        <v>45600</v>
      </c>
      <c r="E628" s="40">
        <f t="shared" si="311"/>
        <v>285600</v>
      </c>
      <c r="F628" s="40">
        <v>140000</v>
      </c>
      <c r="G628" s="40">
        <f t="shared" si="312"/>
        <v>26600</v>
      </c>
      <c r="H628" s="40">
        <f t="shared" si="313"/>
        <v>166600</v>
      </c>
      <c r="I628" s="40">
        <v>185000</v>
      </c>
      <c r="J628" s="40">
        <f t="shared" si="314"/>
        <v>35150</v>
      </c>
      <c r="K628" s="40">
        <f t="shared" si="315"/>
        <v>220150</v>
      </c>
      <c r="L628" s="40">
        <v>195000</v>
      </c>
      <c r="M628" s="40">
        <f t="shared" si="316"/>
        <v>37050</v>
      </c>
      <c r="N628" s="40">
        <f t="shared" si="317"/>
        <v>232050</v>
      </c>
      <c r="O628" s="49">
        <v>260000</v>
      </c>
      <c r="P628" s="27">
        <f t="shared" si="318"/>
        <v>49400</v>
      </c>
      <c r="Q628" s="27">
        <f t="shared" si="319"/>
        <v>309400</v>
      </c>
    </row>
    <row r="629" spans="1:20" x14ac:dyDescent="0.3">
      <c r="A629" s="39" t="s">
        <v>743</v>
      </c>
      <c r="B629" s="21" t="s">
        <v>1437</v>
      </c>
      <c r="C629" s="40">
        <v>260000</v>
      </c>
      <c r="D629" s="40">
        <f t="shared" si="310"/>
        <v>49400</v>
      </c>
      <c r="E629" s="40">
        <f t="shared" si="311"/>
        <v>309400</v>
      </c>
      <c r="F629" s="40">
        <v>210000</v>
      </c>
      <c r="G629" s="40">
        <f t="shared" si="312"/>
        <v>39900</v>
      </c>
      <c r="H629" s="40">
        <f t="shared" si="313"/>
        <v>249900</v>
      </c>
      <c r="I629" s="40">
        <v>240000</v>
      </c>
      <c r="J629" s="40">
        <f t="shared" si="314"/>
        <v>45600</v>
      </c>
      <c r="K629" s="40">
        <f t="shared" si="315"/>
        <v>285600</v>
      </c>
      <c r="L629" s="40">
        <v>215000</v>
      </c>
      <c r="M629" s="40">
        <f t="shared" si="316"/>
        <v>40850</v>
      </c>
      <c r="N629" s="40">
        <f t="shared" si="317"/>
        <v>255850</v>
      </c>
      <c r="O629" s="49" t="s">
        <v>602</v>
      </c>
      <c r="P629" s="49" t="s">
        <v>602</v>
      </c>
      <c r="Q629" s="49" t="s">
        <v>602</v>
      </c>
    </row>
    <row r="630" spans="1:20" x14ac:dyDescent="0.3">
      <c r="A630" s="42" t="s">
        <v>744</v>
      </c>
      <c r="B630" s="23" t="s">
        <v>1522</v>
      </c>
      <c r="C630" s="46">
        <v>310000</v>
      </c>
      <c r="D630" s="43">
        <f>C630*19%</f>
        <v>58900</v>
      </c>
      <c r="E630" s="43">
        <f>D630+C630</f>
        <v>368900</v>
      </c>
      <c r="F630" s="43">
        <v>300000</v>
      </c>
      <c r="G630" s="43">
        <f t="shared" si="312"/>
        <v>57000</v>
      </c>
      <c r="H630" s="43">
        <f t="shared" si="313"/>
        <v>357000</v>
      </c>
      <c r="I630" s="43">
        <v>350000</v>
      </c>
      <c r="J630" s="43">
        <f t="shared" si="314"/>
        <v>66500</v>
      </c>
      <c r="K630" s="43">
        <f t="shared" si="315"/>
        <v>416500</v>
      </c>
      <c r="L630" s="43">
        <v>300000</v>
      </c>
      <c r="M630" s="43">
        <f t="shared" si="316"/>
        <v>57000</v>
      </c>
      <c r="N630" s="43">
        <f t="shared" si="317"/>
        <v>357000</v>
      </c>
      <c r="O630" s="53" t="s">
        <v>602</v>
      </c>
      <c r="P630" s="55" t="s">
        <v>602</v>
      </c>
      <c r="Q630" s="55" t="s">
        <v>602</v>
      </c>
      <c r="R630" s="47"/>
      <c r="S630" s="47"/>
      <c r="T630" s="47"/>
    </row>
    <row r="631" spans="1:20" x14ac:dyDescent="0.3">
      <c r="A631" s="39" t="s">
        <v>745</v>
      </c>
      <c r="B631" s="21" t="s">
        <v>1436</v>
      </c>
      <c r="C631" s="40">
        <v>210000</v>
      </c>
      <c r="D631" s="40">
        <f t="shared" si="310"/>
        <v>39900</v>
      </c>
      <c r="E631" s="40">
        <f t="shared" si="311"/>
        <v>249900</v>
      </c>
      <c r="F631" s="40">
        <v>165000</v>
      </c>
      <c r="G631" s="40">
        <f t="shared" si="312"/>
        <v>31350</v>
      </c>
      <c r="H631" s="40">
        <f t="shared" si="313"/>
        <v>196350</v>
      </c>
      <c r="I631" s="40">
        <v>165000</v>
      </c>
      <c r="J631" s="40">
        <f t="shared" si="314"/>
        <v>31350</v>
      </c>
      <c r="K631" s="40">
        <f t="shared" si="315"/>
        <v>196350</v>
      </c>
      <c r="L631" s="40">
        <v>160000</v>
      </c>
      <c r="M631" s="40">
        <f t="shared" si="316"/>
        <v>30400</v>
      </c>
      <c r="N631" s="40">
        <f t="shared" si="317"/>
        <v>190400</v>
      </c>
      <c r="O631" s="49">
        <v>270000</v>
      </c>
      <c r="P631" s="27">
        <f t="shared" ref="P631:P646" si="320">O631*19%</f>
        <v>51300</v>
      </c>
      <c r="Q631" s="27">
        <f t="shared" ref="Q631:Q646" si="321">P631+O631</f>
        <v>321300</v>
      </c>
    </row>
    <row r="632" spans="1:20" x14ac:dyDescent="0.3">
      <c r="A632" s="39" t="s">
        <v>746</v>
      </c>
      <c r="B632" s="21" t="s">
        <v>317</v>
      </c>
      <c r="C632" s="40">
        <v>230000</v>
      </c>
      <c r="D632" s="40">
        <f t="shared" si="310"/>
        <v>43700</v>
      </c>
      <c r="E632" s="40">
        <f t="shared" si="311"/>
        <v>273700</v>
      </c>
      <c r="F632" s="40">
        <v>195000</v>
      </c>
      <c r="G632" s="40">
        <f t="shared" si="312"/>
        <v>37050</v>
      </c>
      <c r="H632" s="40">
        <f t="shared" si="313"/>
        <v>232050</v>
      </c>
      <c r="I632" s="40">
        <v>195000</v>
      </c>
      <c r="J632" s="40">
        <f t="shared" si="314"/>
        <v>37050</v>
      </c>
      <c r="K632" s="40">
        <f t="shared" si="315"/>
        <v>232050</v>
      </c>
      <c r="L632" s="40">
        <v>190000</v>
      </c>
      <c r="M632" s="40">
        <f t="shared" si="316"/>
        <v>36100</v>
      </c>
      <c r="N632" s="40">
        <f t="shared" si="317"/>
        <v>226100</v>
      </c>
      <c r="O632" s="49">
        <v>280000</v>
      </c>
      <c r="P632" s="27">
        <f t="shared" si="320"/>
        <v>53200</v>
      </c>
      <c r="Q632" s="27">
        <f t="shared" si="321"/>
        <v>333200</v>
      </c>
    </row>
    <row r="633" spans="1:20" x14ac:dyDescent="0.3">
      <c r="A633" s="39" t="s">
        <v>990</v>
      </c>
      <c r="B633" s="21" t="s">
        <v>1434</v>
      </c>
      <c r="C633" s="40" t="s">
        <v>602</v>
      </c>
      <c r="D633" s="40" t="s">
        <v>602</v>
      </c>
      <c r="E633" s="40" t="s">
        <v>602</v>
      </c>
      <c r="F633" s="40" t="s">
        <v>602</v>
      </c>
      <c r="G633" s="40" t="s">
        <v>602</v>
      </c>
      <c r="H633" s="40" t="s">
        <v>602</v>
      </c>
      <c r="I633" s="40" t="s">
        <v>602</v>
      </c>
      <c r="J633" s="40" t="s">
        <v>602</v>
      </c>
      <c r="K633" s="40" t="s">
        <v>602</v>
      </c>
      <c r="L633" s="40" t="s">
        <v>602</v>
      </c>
      <c r="M633" s="40" t="s">
        <v>602</v>
      </c>
      <c r="N633" s="40" t="s">
        <v>602</v>
      </c>
      <c r="O633" s="49">
        <v>260000</v>
      </c>
      <c r="P633" s="27">
        <f t="shared" si="320"/>
        <v>49400</v>
      </c>
      <c r="Q633" s="27">
        <f t="shared" si="321"/>
        <v>309400</v>
      </c>
    </row>
    <row r="634" spans="1:20" x14ac:dyDescent="0.3">
      <c r="A634" s="39" t="s">
        <v>991</v>
      </c>
      <c r="B634" s="21" t="s">
        <v>318</v>
      </c>
      <c r="C634" s="40">
        <v>7000</v>
      </c>
      <c r="D634" s="40">
        <f t="shared" ref="D634:D646" si="322">C634*19%</f>
        <v>1330</v>
      </c>
      <c r="E634" s="40">
        <f t="shared" ref="E634:E646" si="323">D634+C634</f>
        <v>8330</v>
      </c>
      <c r="F634" s="40">
        <v>7000</v>
      </c>
      <c r="G634" s="40">
        <f t="shared" ref="G634:G646" si="324">F634*19%</f>
        <v>1330</v>
      </c>
      <c r="H634" s="40">
        <f t="shared" ref="H634:H646" si="325">G634+F634</f>
        <v>8330</v>
      </c>
      <c r="I634" s="40">
        <v>7000</v>
      </c>
      <c r="J634" s="40">
        <f t="shared" ref="J634:J646" si="326">I634*19%</f>
        <v>1330</v>
      </c>
      <c r="K634" s="40">
        <f t="shared" ref="K634:K646" si="327">J634+I634</f>
        <v>8330</v>
      </c>
      <c r="L634" s="40">
        <v>7000</v>
      </c>
      <c r="M634" s="40">
        <f t="shared" ref="M634:M646" si="328">L634*19%</f>
        <v>1330</v>
      </c>
      <c r="N634" s="40">
        <f t="shared" ref="N634:N646" si="329">M634+L634</f>
        <v>8330</v>
      </c>
      <c r="O634" s="49">
        <v>7000</v>
      </c>
      <c r="P634" s="27">
        <f t="shared" si="320"/>
        <v>1330</v>
      </c>
      <c r="Q634" s="27">
        <f t="shared" si="321"/>
        <v>8330</v>
      </c>
    </row>
    <row r="635" spans="1:20" x14ac:dyDescent="0.3">
      <c r="A635" s="39" t="s">
        <v>992</v>
      </c>
      <c r="B635" s="21" t="s">
        <v>319</v>
      </c>
      <c r="C635" s="40">
        <v>24000</v>
      </c>
      <c r="D635" s="40">
        <f t="shared" si="322"/>
        <v>4560</v>
      </c>
      <c r="E635" s="40">
        <f t="shared" si="323"/>
        <v>28560</v>
      </c>
      <c r="F635" s="40">
        <v>24000</v>
      </c>
      <c r="G635" s="40">
        <f t="shared" si="324"/>
        <v>4560</v>
      </c>
      <c r="H635" s="40">
        <f t="shared" si="325"/>
        <v>28560</v>
      </c>
      <c r="I635" s="40">
        <v>24000</v>
      </c>
      <c r="J635" s="40">
        <f t="shared" si="326"/>
        <v>4560</v>
      </c>
      <c r="K635" s="40">
        <f t="shared" si="327"/>
        <v>28560</v>
      </c>
      <c r="L635" s="40">
        <v>24000</v>
      </c>
      <c r="M635" s="40">
        <f t="shared" si="328"/>
        <v>4560</v>
      </c>
      <c r="N635" s="40">
        <f t="shared" si="329"/>
        <v>28560</v>
      </c>
      <c r="O635" s="49">
        <v>24000</v>
      </c>
      <c r="P635" s="27">
        <f t="shared" si="320"/>
        <v>4560</v>
      </c>
      <c r="Q635" s="27">
        <f t="shared" si="321"/>
        <v>28560</v>
      </c>
    </row>
    <row r="636" spans="1:20" x14ac:dyDescent="0.3">
      <c r="A636" s="39" t="s">
        <v>993</v>
      </c>
      <c r="B636" s="21" t="s">
        <v>320</v>
      </c>
      <c r="C636" s="40">
        <v>22000</v>
      </c>
      <c r="D636" s="40">
        <f t="shared" si="322"/>
        <v>4180</v>
      </c>
      <c r="E636" s="40">
        <f t="shared" si="323"/>
        <v>26180</v>
      </c>
      <c r="F636" s="40">
        <v>22000</v>
      </c>
      <c r="G636" s="40">
        <f t="shared" si="324"/>
        <v>4180</v>
      </c>
      <c r="H636" s="40">
        <f t="shared" si="325"/>
        <v>26180</v>
      </c>
      <c r="I636" s="40">
        <v>22000</v>
      </c>
      <c r="J636" s="40">
        <f t="shared" si="326"/>
        <v>4180</v>
      </c>
      <c r="K636" s="40">
        <f t="shared" si="327"/>
        <v>26180</v>
      </c>
      <c r="L636" s="40">
        <v>22000</v>
      </c>
      <c r="M636" s="40">
        <f t="shared" si="328"/>
        <v>4180</v>
      </c>
      <c r="N636" s="40">
        <f t="shared" si="329"/>
        <v>26180</v>
      </c>
      <c r="O636" s="49">
        <v>22000</v>
      </c>
      <c r="P636" s="27">
        <f t="shared" si="320"/>
        <v>4180</v>
      </c>
      <c r="Q636" s="27">
        <f t="shared" si="321"/>
        <v>26180</v>
      </c>
    </row>
    <row r="637" spans="1:20" x14ac:dyDescent="0.3">
      <c r="A637" s="39" t="s">
        <v>1008</v>
      </c>
      <c r="B637" s="21" t="s">
        <v>321</v>
      </c>
      <c r="C637" s="40">
        <v>65000</v>
      </c>
      <c r="D637" s="40">
        <f t="shared" si="322"/>
        <v>12350</v>
      </c>
      <c r="E637" s="40">
        <f t="shared" si="323"/>
        <v>77350</v>
      </c>
      <c r="F637" s="40">
        <v>62000</v>
      </c>
      <c r="G637" s="40">
        <f t="shared" si="324"/>
        <v>11780</v>
      </c>
      <c r="H637" s="40">
        <f t="shared" si="325"/>
        <v>73780</v>
      </c>
      <c r="I637" s="40">
        <v>62000</v>
      </c>
      <c r="J637" s="40">
        <f t="shared" si="326"/>
        <v>11780</v>
      </c>
      <c r="K637" s="40">
        <f t="shared" si="327"/>
        <v>73780</v>
      </c>
      <c r="L637" s="40">
        <v>62000</v>
      </c>
      <c r="M637" s="40">
        <f t="shared" si="328"/>
        <v>11780</v>
      </c>
      <c r="N637" s="40">
        <f t="shared" si="329"/>
        <v>73780</v>
      </c>
      <c r="O637" s="49">
        <v>85000</v>
      </c>
      <c r="P637" s="27">
        <f t="shared" si="320"/>
        <v>16150</v>
      </c>
      <c r="Q637" s="27">
        <f t="shared" si="321"/>
        <v>101150</v>
      </c>
    </row>
    <row r="638" spans="1:20" x14ac:dyDescent="0.3">
      <c r="A638" s="39" t="s">
        <v>1009</v>
      </c>
      <c r="B638" s="21" t="s">
        <v>322</v>
      </c>
      <c r="C638" s="40">
        <v>65000</v>
      </c>
      <c r="D638" s="40">
        <f t="shared" si="322"/>
        <v>12350</v>
      </c>
      <c r="E638" s="40">
        <f t="shared" si="323"/>
        <v>77350</v>
      </c>
      <c r="F638" s="40">
        <v>62000</v>
      </c>
      <c r="G638" s="40">
        <f t="shared" si="324"/>
        <v>11780</v>
      </c>
      <c r="H638" s="40">
        <f t="shared" si="325"/>
        <v>73780</v>
      </c>
      <c r="I638" s="40">
        <v>62000</v>
      </c>
      <c r="J638" s="40">
        <f t="shared" si="326"/>
        <v>11780</v>
      </c>
      <c r="K638" s="40">
        <f t="shared" si="327"/>
        <v>73780</v>
      </c>
      <c r="L638" s="40">
        <v>62000</v>
      </c>
      <c r="M638" s="40">
        <f t="shared" si="328"/>
        <v>11780</v>
      </c>
      <c r="N638" s="40">
        <f t="shared" si="329"/>
        <v>73780</v>
      </c>
      <c r="O638" s="49">
        <v>85000</v>
      </c>
      <c r="P638" s="27">
        <f t="shared" si="320"/>
        <v>16150</v>
      </c>
      <c r="Q638" s="27">
        <f t="shared" si="321"/>
        <v>101150</v>
      </c>
    </row>
    <row r="639" spans="1:20" x14ac:dyDescent="0.3">
      <c r="A639" s="39" t="s">
        <v>1010</v>
      </c>
      <c r="B639" s="21" t="s">
        <v>323</v>
      </c>
      <c r="C639" s="40">
        <v>1640000</v>
      </c>
      <c r="D639" s="40">
        <f t="shared" si="322"/>
        <v>311600</v>
      </c>
      <c r="E639" s="40">
        <f t="shared" si="323"/>
        <v>1951600</v>
      </c>
      <c r="F639" s="40">
        <v>980000</v>
      </c>
      <c r="G639" s="40">
        <f t="shared" si="324"/>
        <v>186200</v>
      </c>
      <c r="H639" s="40">
        <f t="shared" si="325"/>
        <v>1166200</v>
      </c>
      <c r="I639" s="40">
        <v>1100000</v>
      </c>
      <c r="J639" s="40">
        <f t="shared" si="326"/>
        <v>209000</v>
      </c>
      <c r="K639" s="40">
        <f t="shared" si="327"/>
        <v>1309000</v>
      </c>
      <c r="L639" s="40">
        <v>950000</v>
      </c>
      <c r="M639" s="40">
        <f t="shared" si="328"/>
        <v>180500</v>
      </c>
      <c r="N639" s="40">
        <f t="shared" si="329"/>
        <v>1130500</v>
      </c>
      <c r="O639" s="49">
        <v>1940000</v>
      </c>
      <c r="P639" s="27">
        <f t="shared" si="320"/>
        <v>368600</v>
      </c>
      <c r="Q639" s="27">
        <f t="shared" si="321"/>
        <v>2308600</v>
      </c>
    </row>
    <row r="640" spans="1:20" x14ac:dyDescent="0.3">
      <c r="A640" s="39" t="s">
        <v>1011</v>
      </c>
      <c r="B640" s="21" t="s">
        <v>324</v>
      </c>
      <c r="C640" s="40">
        <v>95000</v>
      </c>
      <c r="D640" s="40">
        <f t="shared" si="322"/>
        <v>18050</v>
      </c>
      <c r="E640" s="40">
        <f t="shared" si="323"/>
        <v>113050</v>
      </c>
      <c r="F640" s="40">
        <v>85000</v>
      </c>
      <c r="G640" s="40">
        <f t="shared" si="324"/>
        <v>16150</v>
      </c>
      <c r="H640" s="40">
        <f t="shared" si="325"/>
        <v>101150</v>
      </c>
      <c r="I640" s="40">
        <v>85000</v>
      </c>
      <c r="J640" s="40">
        <f t="shared" si="326"/>
        <v>16150</v>
      </c>
      <c r="K640" s="40">
        <f t="shared" si="327"/>
        <v>101150</v>
      </c>
      <c r="L640" s="40">
        <v>80000</v>
      </c>
      <c r="M640" s="40">
        <f t="shared" si="328"/>
        <v>15200</v>
      </c>
      <c r="N640" s="40">
        <f t="shared" si="329"/>
        <v>95200</v>
      </c>
      <c r="O640" s="49">
        <v>165000</v>
      </c>
      <c r="P640" s="27">
        <f t="shared" si="320"/>
        <v>31350</v>
      </c>
      <c r="Q640" s="27">
        <f t="shared" si="321"/>
        <v>196350</v>
      </c>
    </row>
    <row r="641" spans="1:17" x14ac:dyDescent="0.3">
      <c r="A641" s="39" t="s">
        <v>1012</v>
      </c>
      <c r="B641" s="21" t="s">
        <v>325</v>
      </c>
      <c r="C641" s="40">
        <v>3500</v>
      </c>
      <c r="D641" s="40">
        <f t="shared" si="322"/>
        <v>665</v>
      </c>
      <c r="E641" s="40">
        <f t="shared" si="323"/>
        <v>4165</v>
      </c>
      <c r="F641" s="40">
        <v>3500</v>
      </c>
      <c r="G641" s="40">
        <f t="shared" si="324"/>
        <v>665</v>
      </c>
      <c r="H641" s="40">
        <f t="shared" si="325"/>
        <v>4165</v>
      </c>
      <c r="I641" s="40">
        <v>3500</v>
      </c>
      <c r="J641" s="40">
        <f t="shared" si="326"/>
        <v>665</v>
      </c>
      <c r="K641" s="40">
        <f t="shared" si="327"/>
        <v>4165</v>
      </c>
      <c r="L641" s="40">
        <v>3500</v>
      </c>
      <c r="M641" s="40">
        <f t="shared" si="328"/>
        <v>665</v>
      </c>
      <c r="N641" s="40">
        <f t="shared" si="329"/>
        <v>4165</v>
      </c>
      <c r="O641" s="49">
        <v>6500</v>
      </c>
      <c r="P641" s="27">
        <f t="shared" si="320"/>
        <v>1235</v>
      </c>
      <c r="Q641" s="27">
        <f t="shared" si="321"/>
        <v>7735</v>
      </c>
    </row>
    <row r="642" spans="1:17" x14ac:dyDescent="0.3">
      <c r="A642" s="39" t="s">
        <v>1013</v>
      </c>
      <c r="B642" s="21" t="s">
        <v>326</v>
      </c>
      <c r="C642" s="40">
        <v>8000</v>
      </c>
      <c r="D642" s="40">
        <f t="shared" si="322"/>
        <v>1520</v>
      </c>
      <c r="E642" s="40">
        <f t="shared" si="323"/>
        <v>9520</v>
      </c>
      <c r="F642" s="40">
        <v>8000</v>
      </c>
      <c r="G642" s="40">
        <f t="shared" si="324"/>
        <v>1520</v>
      </c>
      <c r="H642" s="40">
        <f t="shared" si="325"/>
        <v>9520</v>
      </c>
      <c r="I642" s="40">
        <v>8000</v>
      </c>
      <c r="J642" s="40">
        <f t="shared" si="326"/>
        <v>1520</v>
      </c>
      <c r="K642" s="40">
        <f t="shared" si="327"/>
        <v>9520</v>
      </c>
      <c r="L642" s="40">
        <v>8000</v>
      </c>
      <c r="M642" s="40">
        <f t="shared" si="328"/>
        <v>1520</v>
      </c>
      <c r="N642" s="40">
        <f t="shared" si="329"/>
        <v>9520</v>
      </c>
      <c r="O642" s="49">
        <v>8000</v>
      </c>
      <c r="P642" s="27">
        <f t="shared" si="320"/>
        <v>1520</v>
      </c>
      <c r="Q642" s="27">
        <f t="shared" si="321"/>
        <v>9520</v>
      </c>
    </row>
    <row r="643" spans="1:17" x14ac:dyDescent="0.3">
      <c r="A643" s="39" t="s">
        <v>1014</v>
      </c>
      <c r="B643" s="21" t="s">
        <v>327</v>
      </c>
      <c r="C643" s="40">
        <v>87000</v>
      </c>
      <c r="D643" s="40">
        <f t="shared" si="322"/>
        <v>16530</v>
      </c>
      <c r="E643" s="40">
        <f t="shared" si="323"/>
        <v>103530</v>
      </c>
      <c r="F643" s="40">
        <v>65000</v>
      </c>
      <c r="G643" s="40">
        <f t="shared" si="324"/>
        <v>12350</v>
      </c>
      <c r="H643" s="40">
        <f t="shared" si="325"/>
        <v>77350</v>
      </c>
      <c r="I643" s="40">
        <v>65000</v>
      </c>
      <c r="J643" s="40">
        <f t="shared" si="326"/>
        <v>12350</v>
      </c>
      <c r="K643" s="40">
        <f t="shared" si="327"/>
        <v>77350</v>
      </c>
      <c r="L643" s="40">
        <v>65000</v>
      </c>
      <c r="M643" s="40">
        <f t="shared" si="328"/>
        <v>12350</v>
      </c>
      <c r="N643" s="40">
        <f t="shared" si="329"/>
        <v>77350</v>
      </c>
      <c r="O643" s="49">
        <v>125000</v>
      </c>
      <c r="P643" s="27">
        <f t="shared" si="320"/>
        <v>23750</v>
      </c>
      <c r="Q643" s="27">
        <f t="shared" si="321"/>
        <v>148750</v>
      </c>
    </row>
    <row r="644" spans="1:17" x14ac:dyDescent="0.3">
      <c r="A644" s="39" t="s">
        <v>1015</v>
      </c>
      <c r="B644" s="21" t="s">
        <v>328</v>
      </c>
      <c r="C644" s="40">
        <v>25000</v>
      </c>
      <c r="D644" s="40">
        <f t="shared" si="322"/>
        <v>4750</v>
      </c>
      <c r="E644" s="40">
        <f t="shared" si="323"/>
        <v>29750</v>
      </c>
      <c r="F644" s="40">
        <v>21000</v>
      </c>
      <c r="G644" s="40">
        <f t="shared" si="324"/>
        <v>3990</v>
      </c>
      <c r="H644" s="40">
        <f t="shared" si="325"/>
        <v>24990</v>
      </c>
      <c r="I644" s="40">
        <v>21000</v>
      </c>
      <c r="J644" s="40">
        <f t="shared" si="326"/>
        <v>3990</v>
      </c>
      <c r="K644" s="40">
        <f t="shared" si="327"/>
        <v>24990</v>
      </c>
      <c r="L644" s="40">
        <v>21000</v>
      </c>
      <c r="M644" s="40">
        <f t="shared" si="328"/>
        <v>3990</v>
      </c>
      <c r="N644" s="40">
        <f t="shared" si="329"/>
        <v>24990</v>
      </c>
      <c r="O644" s="49">
        <v>45000</v>
      </c>
      <c r="P644" s="27">
        <f t="shared" si="320"/>
        <v>8550</v>
      </c>
      <c r="Q644" s="27">
        <f t="shared" si="321"/>
        <v>53550</v>
      </c>
    </row>
    <row r="645" spans="1:17" x14ac:dyDescent="0.3">
      <c r="A645" s="39" t="s">
        <v>1481</v>
      </c>
      <c r="B645" s="21" t="s">
        <v>329</v>
      </c>
      <c r="C645" s="40">
        <v>85000</v>
      </c>
      <c r="D645" s="40">
        <f t="shared" si="322"/>
        <v>16150</v>
      </c>
      <c r="E645" s="40">
        <f t="shared" si="323"/>
        <v>101150</v>
      </c>
      <c r="F645" s="40">
        <v>85000</v>
      </c>
      <c r="G645" s="40">
        <f t="shared" si="324"/>
        <v>16150</v>
      </c>
      <c r="H645" s="40">
        <f t="shared" si="325"/>
        <v>101150</v>
      </c>
      <c r="I645" s="40">
        <v>85000</v>
      </c>
      <c r="J645" s="40">
        <f t="shared" si="326"/>
        <v>16150</v>
      </c>
      <c r="K645" s="40">
        <f t="shared" si="327"/>
        <v>101150</v>
      </c>
      <c r="L645" s="40">
        <v>85000</v>
      </c>
      <c r="M645" s="40">
        <f t="shared" si="328"/>
        <v>16150</v>
      </c>
      <c r="N645" s="40">
        <f t="shared" si="329"/>
        <v>101150</v>
      </c>
      <c r="O645" s="49">
        <v>95000</v>
      </c>
      <c r="P645" s="27">
        <f t="shared" si="320"/>
        <v>18050</v>
      </c>
      <c r="Q645" s="27">
        <f t="shared" si="321"/>
        <v>113050</v>
      </c>
    </row>
    <row r="646" spans="1:17" x14ac:dyDescent="0.3">
      <c r="A646" s="39" t="s">
        <v>1531</v>
      </c>
      <c r="B646" s="21" t="s">
        <v>330</v>
      </c>
      <c r="C646" s="40">
        <v>128000</v>
      </c>
      <c r="D646" s="40">
        <f t="shared" si="322"/>
        <v>24320</v>
      </c>
      <c r="E646" s="40">
        <f t="shared" si="323"/>
        <v>152320</v>
      </c>
      <c r="F646" s="40">
        <v>115000</v>
      </c>
      <c r="G646" s="40">
        <f t="shared" si="324"/>
        <v>21850</v>
      </c>
      <c r="H646" s="40">
        <f t="shared" si="325"/>
        <v>136850</v>
      </c>
      <c r="I646" s="40">
        <v>115000</v>
      </c>
      <c r="J646" s="40">
        <f t="shared" si="326"/>
        <v>21850</v>
      </c>
      <c r="K646" s="40">
        <f t="shared" si="327"/>
        <v>136850</v>
      </c>
      <c r="L646" s="40">
        <v>125000</v>
      </c>
      <c r="M646" s="40">
        <f t="shared" si="328"/>
        <v>23750</v>
      </c>
      <c r="N646" s="40">
        <f t="shared" si="329"/>
        <v>148750</v>
      </c>
      <c r="O646" s="49">
        <v>145000</v>
      </c>
      <c r="P646" s="27">
        <f t="shared" si="320"/>
        <v>27550</v>
      </c>
      <c r="Q646" s="27">
        <f t="shared" si="321"/>
        <v>172550</v>
      </c>
    </row>
    <row r="647" spans="1:17" x14ac:dyDescent="0.3">
      <c r="A647" s="54">
        <v>6</v>
      </c>
      <c r="B647" s="52" t="s">
        <v>331</v>
      </c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9"/>
    </row>
    <row r="648" spans="1:17" x14ac:dyDescent="0.3">
      <c r="A648" s="39" t="s">
        <v>747</v>
      </c>
      <c r="B648" s="21" t="s">
        <v>332</v>
      </c>
      <c r="C648" s="40">
        <v>3000</v>
      </c>
      <c r="D648" s="40">
        <f t="shared" ref="D648:D711" si="330">C648*19%</f>
        <v>570</v>
      </c>
      <c r="E648" s="40">
        <f t="shared" ref="E648:E698" si="331">D648+C648</f>
        <v>3570</v>
      </c>
      <c r="F648" s="40">
        <v>3000</v>
      </c>
      <c r="G648" s="40">
        <f t="shared" ref="G648:G698" si="332">F648*19%</f>
        <v>570</v>
      </c>
      <c r="H648" s="40">
        <f t="shared" ref="H648:H698" si="333">G648+F648</f>
        <v>3570</v>
      </c>
      <c r="I648" s="40">
        <v>3000</v>
      </c>
      <c r="J648" s="40">
        <f t="shared" ref="J648:J698" si="334">I648*19%</f>
        <v>570</v>
      </c>
      <c r="K648" s="40">
        <f t="shared" ref="K648:K698" si="335">J648+I648</f>
        <v>3570</v>
      </c>
      <c r="L648" s="40">
        <v>3000</v>
      </c>
      <c r="M648" s="40">
        <f t="shared" ref="M648:M698" si="336">L648*19%</f>
        <v>570</v>
      </c>
      <c r="N648" s="40">
        <f t="shared" ref="N648:N698" si="337">M648+L648</f>
        <v>3570</v>
      </c>
      <c r="O648" s="41">
        <v>3000</v>
      </c>
      <c r="P648" s="27">
        <f t="shared" ref="P648:P698" si="338">O648*19%</f>
        <v>570</v>
      </c>
      <c r="Q648" s="27">
        <f t="shared" ref="Q648:Q698" si="339">P648+O648</f>
        <v>3570</v>
      </c>
    </row>
    <row r="649" spans="1:17" x14ac:dyDescent="0.3">
      <c r="A649" s="39" t="s">
        <v>748</v>
      </c>
      <c r="B649" s="21" t="s">
        <v>333</v>
      </c>
      <c r="C649" s="40">
        <v>6000</v>
      </c>
      <c r="D649" s="40">
        <f t="shared" si="330"/>
        <v>1140</v>
      </c>
      <c r="E649" s="40">
        <f t="shared" si="331"/>
        <v>7140</v>
      </c>
      <c r="F649" s="40">
        <v>6000</v>
      </c>
      <c r="G649" s="40">
        <f t="shared" si="332"/>
        <v>1140</v>
      </c>
      <c r="H649" s="40">
        <f t="shared" si="333"/>
        <v>7140</v>
      </c>
      <c r="I649" s="40">
        <v>6000</v>
      </c>
      <c r="J649" s="40">
        <f t="shared" si="334"/>
        <v>1140</v>
      </c>
      <c r="K649" s="40">
        <f t="shared" si="335"/>
        <v>7140</v>
      </c>
      <c r="L649" s="40">
        <v>6000</v>
      </c>
      <c r="M649" s="40">
        <f t="shared" si="336"/>
        <v>1140</v>
      </c>
      <c r="N649" s="40">
        <f t="shared" si="337"/>
        <v>7140</v>
      </c>
      <c r="O649" s="41">
        <v>6000</v>
      </c>
      <c r="P649" s="27">
        <f t="shared" si="338"/>
        <v>1140</v>
      </c>
      <c r="Q649" s="27">
        <f t="shared" si="339"/>
        <v>7140</v>
      </c>
    </row>
    <row r="650" spans="1:17" x14ac:dyDescent="0.3">
      <c r="A650" s="39" t="s">
        <v>749</v>
      </c>
      <c r="B650" s="21" t="s">
        <v>1093</v>
      </c>
      <c r="C650" s="40">
        <v>1650000</v>
      </c>
      <c r="D650" s="40">
        <f t="shared" si="330"/>
        <v>313500</v>
      </c>
      <c r="E650" s="40">
        <f t="shared" si="331"/>
        <v>1963500</v>
      </c>
      <c r="F650" s="40">
        <v>620000</v>
      </c>
      <c r="G650" s="40">
        <f t="shared" si="332"/>
        <v>117800</v>
      </c>
      <c r="H650" s="40">
        <f t="shared" si="333"/>
        <v>737800</v>
      </c>
      <c r="I650" s="40">
        <v>620000</v>
      </c>
      <c r="J650" s="40">
        <f t="shared" si="334"/>
        <v>117800</v>
      </c>
      <c r="K650" s="40">
        <f t="shared" si="335"/>
        <v>737800</v>
      </c>
      <c r="L650" s="40">
        <v>710000</v>
      </c>
      <c r="M650" s="40">
        <f t="shared" si="336"/>
        <v>134900</v>
      </c>
      <c r="N650" s="40">
        <f t="shared" si="337"/>
        <v>844900</v>
      </c>
      <c r="O650" s="49">
        <v>1480000</v>
      </c>
      <c r="P650" s="27">
        <f t="shared" si="338"/>
        <v>281200</v>
      </c>
      <c r="Q650" s="27">
        <f t="shared" si="339"/>
        <v>1761200</v>
      </c>
    </row>
    <row r="651" spans="1:17" x14ac:dyDescent="0.3">
      <c r="A651" s="39" t="s">
        <v>750</v>
      </c>
      <c r="B651" s="21" t="s">
        <v>1094</v>
      </c>
      <c r="C651" s="40">
        <v>250000</v>
      </c>
      <c r="D651" s="40">
        <f t="shared" si="330"/>
        <v>47500</v>
      </c>
      <c r="E651" s="40">
        <f t="shared" si="331"/>
        <v>297500</v>
      </c>
      <c r="F651" s="40">
        <v>240000</v>
      </c>
      <c r="G651" s="40">
        <f t="shared" si="332"/>
        <v>45600</v>
      </c>
      <c r="H651" s="40">
        <f t="shared" si="333"/>
        <v>285600</v>
      </c>
      <c r="I651" s="40">
        <v>240000</v>
      </c>
      <c r="J651" s="40">
        <f t="shared" si="334"/>
        <v>45600</v>
      </c>
      <c r="K651" s="40">
        <f t="shared" si="335"/>
        <v>285600</v>
      </c>
      <c r="L651" s="40">
        <v>230000</v>
      </c>
      <c r="M651" s="40">
        <f t="shared" si="336"/>
        <v>43700</v>
      </c>
      <c r="N651" s="40">
        <f t="shared" si="337"/>
        <v>273700</v>
      </c>
      <c r="O651" s="49">
        <v>260000</v>
      </c>
      <c r="P651" s="27">
        <f t="shared" si="338"/>
        <v>49400</v>
      </c>
      <c r="Q651" s="27">
        <f t="shared" si="339"/>
        <v>309400</v>
      </c>
    </row>
    <row r="652" spans="1:17" x14ac:dyDescent="0.3">
      <c r="A652" s="39" t="s">
        <v>751</v>
      </c>
      <c r="B652" s="21" t="s">
        <v>1128</v>
      </c>
      <c r="C652" s="40">
        <v>65000</v>
      </c>
      <c r="D652" s="40">
        <f t="shared" si="330"/>
        <v>12350</v>
      </c>
      <c r="E652" s="40">
        <f t="shared" si="331"/>
        <v>77350</v>
      </c>
      <c r="F652" s="40">
        <v>55000</v>
      </c>
      <c r="G652" s="40">
        <f t="shared" si="332"/>
        <v>10450</v>
      </c>
      <c r="H652" s="40">
        <f t="shared" si="333"/>
        <v>65450</v>
      </c>
      <c r="I652" s="40">
        <v>55000</v>
      </c>
      <c r="J652" s="40">
        <f t="shared" si="334"/>
        <v>10450</v>
      </c>
      <c r="K652" s="40">
        <f t="shared" si="335"/>
        <v>65450</v>
      </c>
      <c r="L652" s="40">
        <v>55000</v>
      </c>
      <c r="M652" s="40">
        <f t="shared" si="336"/>
        <v>10450</v>
      </c>
      <c r="N652" s="40">
        <f t="shared" si="337"/>
        <v>65450</v>
      </c>
      <c r="O652" s="41">
        <v>68000</v>
      </c>
      <c r="P652" s="27">
        <f t="shared" si="338"/>
        <v>12920</v>
      </c>
      <c r="Q652" s="27">
        <f t="shared" si="339"/>
        <v>80920</v>
      </c>
    </row>
    <row r="653" spans="1:17" x14ac:dyDescent="0.3">
      <c r="A653" s="39" t="s">
        <v>752</v>
      </c>
      <c r="B653" s="21" t="s">
        <v>1095</v>
      </c>
      <c r="C653" s="40">
        <v>63000</v>
      </c>
      <c r="D653" s="40">
        <f t="shared" si="330"/>
        <v>11970</v>
      </c>
      <c r="E653" s="40">
        <f t="shared" si="331"/>
        <v>74970</v>
      </c>
      <c r="F653" s="40">
        <v>50000</v>
      </c>
      <c r="G653" s="40">
        <f t="shared" si="332"/>
        <v>9500</v>
      </c>
      <c r="H653" s="40">
        <f t="shared" si="333"/>
        <v>59500</v>
      </c>
      <c r="I653" s="40">
        <v>50000</v>
      </c>
      <c r="J653" s="40">
        <f t="shared" si="334"/>
        <v>9500</v>
      </c>
      <c r="K653" s="40">
        <f t="shared" si="335"/>
        <v>59500</v>
      </c>
      <c r="L653" s="40">
        <v>50000</v>
      </c>
      <c r="M653" s="40">
        <f t="shared" si="336"/>
        <v>9500</v>
      </c>
      <c r="N653" s="40">
        <f t="shared" si="337"/>
        <v>59500</v>
      </c>
      <c r="O653" s="41">
        <v>65000</v>
      </c>
      <c r="P653" s="27">
        <f t="shared" si="338"/>
        <v>12350</v>
      </c>
      <c r="Q653" s="27">
        <f t="shared" si="339"/>
        <v>77350</v>
      </c>
    </row>
    <row r="654" spans="1:17" x14ac:dyDescent="0.3">
      <c r="A654" s="39" t="s">
        <v>753</v>
      </c>
      <c r="B654" s="21" t="s">
        <v>1096</v>
      </c>
      <c r="C654" s="40">
        <v>270000</v>
      </c>
      <c r="D654" s="40">
        <f t="shared" si="330"/>
        <v>51300</v>
      </c>
      <c r="E654" s="40">
        <f t="shared" si="331"/>
        <v>321300</v>
      </c>
      <c r="F654" s="40">
        <v>250000</v>
      </c>
      <c r="G654" s="40">
        <f t="shared" si="332"/>
        <v>47500</v>
      </c>
      <c r="H654" s="40">
        <f t="shared" si="333"/>
        <v>297500</v>
      </c>
      <c r="I654" s="40">
        <v>250000</v>
      </c>
      <c r="J654" s="40">
        <f t="shared" si="334"/>
        <v>47500</v>
      </c>
      <c r="K654" s="40">
        <f t="shared" si="335"/>
        <v>297500</v>
      </c>
      <c r="L654" s="40">
        <v>240000</v>
      </c>
      <c r="M654" s="40">
        <f t="shared" si="336"/>
        <v>45600</v>
      </c>
      <c r="N654" s="40">
        <f t="shared" si="337"/>
        <v>285600</v>
      </c>
      <c r="O654" s="49">
        <v>290000</v>
      </c>
      <c r="P654" s="27">
        <f t="shared" si="338"/>
        <v>55100</v>
      </c>
      <c r="Q654" s="27">
        <f t="shared" si="339"/>
        <v>345100</v>
      </c>
    </row>
    <row r="655" spans="1:17" x14ac:dyDescent="0.3">
      <c r="A655" s="39" t="s">
        <v>754</v>
      </c>
      <c r="B655" s="21" t="s">
        <v>1097</v>
      </c>
      <c r="C655" s="40">
        <v>190000</v>
      </c>
      <c r="D655" s="40">
        <f t="shared" si="330"/>
        <v>36100</v>
      </c>
      <c r="E655" s="40">
        <f t="shared" si="331"/>
        <v>226100</v>
      </c>
      <c r="F655" s="40">
        <v>160000</v>
      </c>
      <c r="G655" s="40">
        <f t="shared" si="332"/>
        <v>30400</v>
      </c>
      <c r="H655" s="40">
        <f t="shared" si="333"/>
        <v>190400</v>
      </c>
      <c r="I655" s="40">
        <v>160000</v>
      </c>
      <c r="J655" s="40">
        <f t="shared" si="334"/>
        <v>30400</v>
      </c>
      <c r="K655" s="40">
        <f t="shared" si="335"/>
        <v>190400</v>
      </c>
      <c r="L655" s="40">
        <v>160000</v>
      </c>
      <c r="M655" s="40">
        <f t="shared" si="336"/>
        <v>30400</v>
      </c>
      <c r="N655" s="40">
        <f t="shared" si="337"/>
        <v>190400</v>
      </c>
      <c r="O655" s="49">
        <v>220000</v>
      </c>
      <c r="P655" s="27">
        <f t="shared" si="338"/>
        <v>41800</v>
      </c>
      <c r="Q655" s="27">
        <f t="shared" si="339"/>
        <v>261800</v>
      </c>
    </row>
    <row r="656" spans="1:17" x14ac:dyDescent="0.3">
      <c r="A656" s="39" t="s">
        <v>755</v>
      </c>
      <c r="B656" s="21" t="s">
        <v>1098</v>
      </c>
      <c r="C656" s="40">
        <v>210000</v>
      </c>
      <c r="D656" s="40">
        <f t="shared" si="330"/>
        <v>39900</v>
      </c>
      <c r="E656" s="40">
        <f t="shared" si="331"/>
        <v>249900</v>
      </c>
      <c r="F656" s="40">
        <v>170000</v>
      </c>
      <c r="G656" s="40">
        <f t="shared" si="332"/>
        <v>32300</v>
      </c>
      <c r="H656" s="40">
        <f t="shared" si="333"/>
        <v>202300</v>
      </c>
      <c r="I656" s="40">
        <v>170000</v>
      </c>
      <c r="J656" s="40">
        <f t="shared" si="334"/>
        <v>32300</v>
      </c>
      <c r="K656" s="40">
        <f t="shared" si="335"/>
        <v>202300</v>
      </c>
      <c r="L656" s="40">
        <v>140000</v>
      </c>
      <c r="M656" s="40">
        <f t="shared" si="336"/>
        <v>26600</v>
      </c>
      <c r="N656" s="40">
        <f t="shared" si="337"/>
        <v>166600</v>
      </c>
      <c r="O656" s="49">
        <v>230000</v>
      </c>
      <c r="P656" s="27">
        <f t="shared" si="338"/>
        <v>43700</v>
      </c>
      <c r="Q656" s="27">
        <f t="shared" si="339"/>
        <v>273700</v>
      </c>
    </row>
    <row r="657" spans="1:20" x14ac:dyDescent="0.3">
      <c r="A657" s="39" t="s">
        <v>756</v>
      </c>
      <c r="B657" s="21" t="s">
        <v>1099</v>
      </c>
      <c r="C657" s="40">
        <v>260000</v>
      </c>
      <c r="D657" s="40">
        <f t="shared" si="330"/>
        <v>49400</v>
      </c>
      <c r="E657" s="40">
        <f t="shared" si="331"/>
        <v>309400</v>
      </c>
      <c r="F657" s="40">
        <v>240000</v>
      </c>
      <c r="G657" s="40">
        <f t="shared" si="332"/>
        <v>45600</v>
      </c>
      <c r="H657" s="40">
        <f t="shared" si="333"/>
        <v>285600</v>
      </c>
      <c r="I657" s="40">
        <v>240000</v>
      </c>
      <c r="J657" s="40">
        <f t="shared" si="334"/>
        <v>45600</v>
      </c>
      <c r="K657" s="40">
        <f t="shared" si="335"/>
        <v>285600</v>
      </c>
      <c r="L657" s="40">
        <v>240000</v>
      </c>
      <c r="M657" s="40">
        <f t="shared" si="336"/>
        <v>45600</v>
      </c>
      <c r="N657" s="40">
        <f t="shared" si="337"/>
        <v>285600</v>
      </c>
      <c r="O657" s="49">
        <v>280000</v>
      </c>
      <c r="P657" s="27">
        <f t="shared" si="338"/>
        <v>53200</v>
      </c>
      <c r="Q657" s="27">
        <f t="shared" si="339"/>
        <v>333200</v>
      </c>
    </row>
    <row r="658" spans="1:20" x14ac:dyDescent="0.3">
      <c r="A658" s="39" t="s">
        <v>757</v>
      </c>
      <c r="B658" s="21" t="s">
        <v>335</v>
      </c>
      <c r="C658" s="40">
        <v>680000</v>
      </c>
      <c r="D658" s="40">
        <f t="shared" si="330"/>
        <v>129200</v>
      </c>
      <c r="E658" s="40">
        <f t="shared" si="331"/>
        <v>809200</v>
      </c>
      <c r="F658" s="40">
        <v>680000</v>
      </c>
      <c r="G658" s="40">
        <f t="shared" si="332"/>
        <v>129200</v>
      </c>
      <c r="H658" s="40">
        <f t="shared" si="333"/>
        <v>809200</v>
      </c>
      <c r="I658" s="40">
        <v>680000</v>
      </c>
      <c r="J658" s="40">
        <f t="shared" si="334"/>
        <v>129200</v>
      </c>
      <c r="K658" s="40">
        <f t="shared" si="335"/>
        <v>809200</v>
      </c>
      <c r="L658" s="40">
        <v>680000</v>
      </c>
      <c r="M658" s="40">
        <f t="shared" si="336"/>
        <v>129200</v>
      </c>
      <c r="N658" s="40">
        <f t="shared" si="337"/>
        <v>809200</v>
      </c>
      <c r="O658" s="41">
        <v>680000</v>
      </c>
      <c r="P658" s="27">
        <f t="shared" si="338"/>
        <v>129200</v>
      </c>
      <c r="Q658" s="27">
        <f t="shared" si="339"/>
        <v>809200</v>
      </c>
    </row>
    <row r="659" spans="1:20" x14ac:dyDescent="0.3">
      <c r="A659" s="39" t="s">
        <v>758</v>
      </c>
      <c r="B659" s="21" t="s">
        <v>336</v>
      </c>
      <c r="C659" s="40">
        <v>9500</v>
      </c>
      <c r="D659" s="40">
        <f t="shared" si="330"/>
        <v>1805</v>
      </c>
      <c r="E659" s="40">
        <f t="shared" si="331"/>
        <v>11305</v>
      </c>
      <c r="F659" s="40">
        <v>9500</v>
      </c>
      <c r="G659" s="40">
        <f t="shared" si="332"/>
        <v>1805</v>
      </c>
      <c r="H659" s="40">
        <f t="shared" si="333"/>
        <v>11305</v>
      </c>
      <c r="I659" s="40">
        <v>9500</v>
      </c>
      <c r="J659" s="40">
        <f t="shared" si="334"/>
        <v>1805</v>
      </c>
      <c r="K659" s="40">
        <f t="shared" si="335"/>
        <v>11305</v>
      </c>
      <c r="L659" s="40">
        <v>9500</v>
      </c>
      <c r="M659" s="40">
        <f t="shared" si="336"/>
        <v>1805</v>
      </c>
      <c r="N659" s="40">
        <f t="shared" si="337"/>
        <v>11305</v>
      </c>
      <c r="O659" s="41">
        <v>9500</v>
      </c>
      <c r="P659" s="27">
        <f t="shared" si="338"/>
        <v>1805</v>
      </c>
      <c r="Q659" s="27">
        <f t="shared" si="339"/>
        <v>11305</v>
      </c>
    </row>
    <row r="660" spans="1:20" x14ac:dyDescent="0.3">
      <c r="A660" s="39" t="s">
        <v>759</v>
      </c>
      <c r="B660" s="21" t="s">
        <v>337</v>
      </c>
      <c r="C660" s="40">
        <v>23000</v>
      </c>
      <c r="D660" s="40">
        <f t="shared" si="330"/>
        <v>4370</v>
      </c>
      <c r="E660" s="40">
        <f t="shared" si="331"/>
        <v>27370</v>
      </c>
      <c r="F660" s="40">
        <v>23000</v>
      </c>
      <c r="G660" s="40">
        <f t="shared" si="332"/>
        <v>4370</v>
      </c>
      <c r="H660" s="40">
        <f t="shared" si="333"/>
        <v>27370</v>
      </c>
      <c r="I660" s="40">
        <v>23000</v>
      </c>
      <c r="J660" s="40">
        <f t="shared" si="334"/>
        <v>4370</v>
      </c>
      <c r="K660" s="40">
        <f t="shared" si="335"/>
        <v>27370</v>
      </c>
      <c r="L660" s="40">
        <v>23000</v>
      </c>
      <c r="M660" s="40">
        <f t="shared" si="336"/>
        <v>4370</v>
      </c>
      <c r="N660" s="40">
        <f t="shared" si="337"/>
        <v>27370</v>
      </c>
      <c r="O660" s="41">
        <v>23000</v>
      </c>
      <c r="P660" s="27">
        <f t="shared" si="338"/>
        <v>4370</v>
      </c>
      <c r="Q660" s="27">
        <f t="shared" si="339"/>
        <v>27370</v>
      </c>
    </row>
    <row r="661" spans="1:20" x14ac:dyDescent="0.3">
      <c r="A661" s="39" t="s">
        <v>760</v>
      </c>
      <c r="B661" s="21" t="s">
        <v>338</v>
      </c>
      <c r="C661" s="40">
        <v>23000</v>
      </c>
      <c r="D661" s="40">
        <f t="shared" si="330"/>
        <v>4370</v>
      </c>
      <c r="E661" s="40">
        <f t="shared" si="331"/>
        <v>27370</v>
      </c>
      <c r="F661" s="40">
        <v>23000</v>
      </c>
      <c r="G661" s="40">
        <f t="shared" si="332"/>
        <v>4370</v>
      </c>
      <c r="H661" s="40">
        <f t="shared" si="333"/>
        <v>27370</v>
      </c>
      <c r="I661" s="40">
        <v>23000</v>
      </c>
      <c r="J661" s="40">
        <f t="shared" si="334"/>
        <v>4370</v>
      </c>
      <c r="K661" s="40">
        <f t="shared" si="335"/>
        <v>27370</v>
      </c>
      <c r="L661" s="40">
        <v>23000</v>
      </c>
      <c r="M661" s="40">
        <f t="shared" si="336"/>
        <v>4370</v>
      </c>
      <c r="N661" s="40">
        <f t="shared" si="337"/>
        <v>27370</v>
      </c>
      <c r="O661" s="41">
        <v>23000</v>
      </c>
      <c r="P661" s="27">
        <f t="shared" si="338"/>
        <v>4370</v>
      </c>
      <c r="Q661" s="27">
        <f t="shared" si="339"/>
        <v>27370</v>
      </c>
    </row>
    <row r="662" spans="1:20" x14ac:dyDescent="0.3">
      <c r="A662" s="39" t="s">
        <v>761</v>
      </c>
      <c r="B662" s="21" t="s">
        <v>339</v>
      </c>
      <c r="C662" s="40">
        <v>25000</v>
      </c>
      <c r="D662" s="40">
        <f t="shared" si="330"/>
        <v>4750</v>
      </c>
      <c r="E662" s="40">
        <f t="shared" si="331"/>
        <v>29750</v>
      </c>
      <c r="F662" s="40">
        <v>25000</v>
      </c>
      <c r="G662" s="40">
        <f t="shared" si="332"/>
        <v>4750</v>
      </c>
      <c r="H662" s="40">
        <f t="shared" si="333"/>
        <v>29750</v>
      </c>
      <c r="I662" s="40">
        <v>25000</v>
      </c>
      <c r="J662" s="40">
        <f t="shared" si="334"/>
        <v>4750</v>
      </c>
      <c r="K662" s="40">
        <f t="shared" si="335"/>
        <v>29750</v>
      </c>
      <c r="L662" s="40">
        <v>25000</v>
      </c>
      <c r="M662" s="40">
        <f t="shared" si="336"/>
        <v>4750</v>
      </c>
      <c r="N662" s="40">
        <f t="shared" si="337"/>
        <v>29750</v>
      </c>
      <c r="O662" s="41">
        <v>25000</v>
      </c>
      <c r="P662" s="27">
        <f t="shared" si="338"/>
        <v>4750</v>
      </c>
      <c r="Q662" s="27">
        <f t="shared" si="339"/>
        <v>29750</v>
      </c>
    </row>
    <row r="663" spans="1:20" x14ac:dyDescent="0.3">
      <c r="A663" s="39" t="s">
        <v>762</v>
      </c>
      <c r="B663" s="21" t="s">
        <v>340</v>
      </c>
      <c r="C663" s="40">
        <v>24000</v>
      </c>
      <c r="D663" s="40">
        <f t="shared" si="330"/>
        <v>4560</v>
      </c>
      <c r="E663" s="40">
        <f t="shared" si="331"/>
        <v>28560</v>
      </c>
      <c r="F663" s="40">
        <v>24000</v>
      </c>
      <c r="G663" s="40">
        <f t="shared" si="332"/>
        <v>4560</v>
      </c>
      <c r="H663" s="40">
        <f t="shared" si="333"/>
        <v>28560</v>
      </c>
      <c r="I663" s="40">
        <v>24000</v>
      </c>
      <c r="J663" s="40">
        <f t="shared" si="334"/>
        <v>4560</v>
      </c>
      <c r="K663" s="40">
        <f t="shared" si="335"/>
        <v>28560</v>
      </c>
      <c r="L663" s="40">
        <v>24000</v>
      </c>
      <c r="M663" s="40">
        <f t="shared" si="336"/>
        <v>4560</v>
      </c>
      <c r="N663" s="40">
        <f t="shared" si="337"/>
        <v>28560</v>
      </c>
      <c r="O663" s="41">
        <v>24000</v>
      </c>
      <c r="P663" s="27">
        <f t="shared" si="338"/>
        <v>4560</v>
      </c>
      <c r="Q663" s="27">
        <f t="shared" si="339"/>
        <v>28560</v>
      </c>
    </row>
    <row r="664" spans="1:20" x14ac:dyDescent="0.3">
      <c r="A664" s="39" t="s">
        <v>763</v>
      </c>
      <c r="B664" s="21" t="s">
        <v>341</v>
      </c>
      <c r="C664" s="40">
        <v>20000</v>
      </c>
      <c r="D664" s="40">
        <f t="shared" si="330"/>
        <v>3800</v>
      </c>
      <c r="E664" s="40">
        <f t="shared" si="331"/>
        <v>23800</v>
      </c>
      <c r="F664" s="40">
        <v>20000</v>
      </c>
      <c r="G664" s="40">
        <f t="shared" si="332"/>
        <v>3800</v>
      </c>
      <c r="H664" s="40">
        <f t="shared" si="333"/>
        <v>23800</v>
      </c>
      <c r="I664" s="40">
        <v>20000</v>
      </c>
      <c r="J664" s="40">
        <f t="shared" si="334"/>
        <v>3800</v>
      </c>
      <c r="K664" s="40">
        <f t="shared" si="335"/>
        <v>23800</v>
      </c>
      <c r="L664" s="40">
        <v>20000</v>
      </c>
      <c r="M664" s="40">
        <f t="shared" si="336"/>
        <v>3800</v>
      </c>
      <c r="N664" s="40">
        <f t="shared" si="337"/>
        <v>23800</v>
      </c>
      <c r="O664" s="41">
        <v>20000</v>
      </c>
      <c r="P664" s="27">
        <f t="shared" si="338"/>
        <v>3800</v>
      </c>
      <c r="Q664" s="27">
        <f t="shared" si="339"/>
        <v>23800</v>
      </c>
    </row>
    <row r="665" spans="1:20" x14ac:dyDescent="0.3">
      <c r="A665" s="39" t="s">
        <v>764</v>
      </c>
      <c r="B665" s="21" t="s">
        <v>342</v>
      </c>
      <c r="C665" s="40">
        <v>25000</v>
      </c>
      <c r="D665" s="40">
        <f t="shared" si="330"/>
        <v>4750</v>
      </c>
      <c r="E665" s="40">
        <f t="shared" si="331"/>
        <v>29750</v>
      </c>
      <c r="F665" s="40">
        <v>25000</v>
      </c>
      <c r="G665" s="40">
        <f t="shared" si="332"/>
        <v>4750</v>
      </c>
      <c r="H665" s="40">
        <f t="shared" si="333"/>
        <v>29750</v>
      </c>
      <c r="I665" s="40">
        <v>25000</v>
      </c>
      <c r="J665" s="40">
        <f t="shared" si="334"/>
        <v>4750</v>
      </c>
      <c r="K665" s="40">
        <f t="shared" si="335"/>
        <v>29750</v>
      </c>
      <c r="L665" s="40">
        <v>25000</v>
      </c>
      <c r="M665" s="40">
        <f t="shared" si="336"/>
        <v>4750</v>
      </c>
      <c r="N665" s="40">
        <f t="shared" si="337"/>
        <v>29750</v>
      </c>
      <c r="O665" s="41">
        <v>25000</v>
      </c>
      <c r="P665" s="27">
        <f t="shared" si="338"/>
        <v>4750</v>
      </c>
      <c r="Q665" s="27">
        <f t="shared" si="339"/>
        <v>29750</v>
      </c>
    </row>
    <row r="666" spans="1:20" x14ac:dyDescent="0.3">
      <c r="A666" s="39" t="s">
        <v>994</v>
      </c>
      <c r="B666" s="21" t="s">
        <v>343</v>
      </c>
      <c r="C666" s="40">
        <v>28000</v>
      </c>
      <c r="D666" s="40">
        <f t="shared" si="330"/>
        <v>5320</v>
      </c>
      <c r="E666" s="40">
        <f t="shared" si="331"/>
        <v>33320</v>
      </c>
      <c r="F666" s="40">
        <v>28000</v>
      </c>
      <c r="G666" s="40">
        <f t="shared" si="332"/>
        <v>5320</v>
      </c>
      <c r="H666" s="40">
        <f t="shared" si="333"/>
        <v>33320</v>
      </c>
      <c r="I666" s="40">
        <v>28000</v>
      </c>
      <c r="J666" s="40">
        <f t="shared" si="334"/>
        <v>5320</v>
      </c>
      <c r="K666" s="40">
        <f t="shared" si="335"/>
        <v>33320</v>
      </c>
      <c r="L666" s="40">
        <v>28000</v>
      </c>
      <c r="M666" s="40">
        <f t="shared" si="336"/>
        <v>5320</v>
      </c>
      <c r="N666" s="40">
        <f t="shared" si="337"/>
        <v>33320</v>
      </c>
      <c r="O666" s="41">
        <v>28000</v>
      </c>
      <c r="P666" s="27">
        <f t="shared" si="338"/>
        <v>5320</v>
      </c>
      <c r="Q666" s="27">
        <f t="shared" si="339"/>
        <v>33320</v>
      </c>
    </row>
    <row r="667" spans="1:20" x14ac:dyDescent="0.3">
      <c r="A667" s="39" t="s">
        <v>995</v>
      </c>
      <c r="B667" s="21" t="s">
        <v>344</v>
      </c>
      <c r="C667" s="40">
        <v>36000</v>
      </c>
      <c r="D667" s="40">
        <f t="shared" si="330"/>
        <v>6840</v>
      </c>
      <c r="E667" s="40">
        <f t="shared" si="331"/>
        <v>42840</v>
      </c>
      <c r="F667" s="40">
        <v>36000</v>
      </c>
      <c r="G667" s="40">
        <f t="shared" si="332"/>
        <v>6840</v>
      </c>
      <c r="H667" s="40">
        <f t="shared" si="333"/>
        <v>42840</v>
      </c>
      <c r="I667" s="40">
        <v>36000</v>
      </c>
      <c r="J667" s="40">
        <f t="shared" si="334"/>
        <v>6840</v>
      </c>
      <c r="K667" s="40">
        <f t="shared" si="335"/>
        <v>42840</v>
      </c>
      <c r="L667" s="40">
        <v>36000</v>
      </c>
      <c r="M667" s="40">
        <f t="shared" si="336"/>
        <v>6840</v>
      </c>
      <c r="N667" s="40">
        <f t="shared" si="337"/>
        <v>42840</v>
      </c>
      <c r="O667" s="41">
        <v>36000</v>
      </c>
      <c r="P667" s="27">
        <f t="shared" si="338"/>
        <v>6840</v>
      </c>
      <c r="Q667" s="27">
        <f t="shared" si="339"/>
        <v>42840</v>
      </c>
    </row>
    <row r="668" spans="1:20" x14ac:dyDescent="0.3">
      <c r="A668" s="39" t="s">
        <v>996</v>
      </c>
      <c r="B668" s="21" t="s">
        <v>1039</v>
      </c>
      <c r="C668" s="40">
        <v>12000</v>
      </c>
      <c r="D668" s="40">
        <f t="shared" si="330"/>
        <v>2280</v>
      </c>
      <c r="E668" s="40">
        <f t="shared" si="331"/>
        <v>14280</v>
      </c>
      <c r="F668" s="40">
        <v>12000</v>
      </c>
      <c r="G668" s="40">
        <f t="shared" si="332"/>
        <v>2280</v>
      </c>
      <c r="H668" s="40">
        <f t="shared" si="333"/>
        <v>14280</v>
      </c>
      <c r="I668" s="40">
        <v>12000</v>
      </c>
      <c r="J668" s="40">
        <f t="shared" si="334"/>
        <v>2280</v>
      </c>
      <c r="K668" s="40">
        <f t="shared" si="335"/>
        <v>14280</v>
      </c>
      <c r="L668" s="40">
        <v>12000</v>
      </c>
      <c r="M668" s="40">
        <f t="shared" si="336"/>
        <v>2280</v>
      </c>
      <c r="N668" s="40">
        <f t="shared" si="337"/>
        <v>14280</v>
      </c>
      <c r="O668" s="41">
        <v>12000</v>
      </c>
      <c r="P668" s="27">
        <f t="shared" si="338"/>
        <v>2280</v>
      </c>
      <c r="Q668" s="27">
        <f t="shared" si="339"/>
        <v>14280</v>
      </c>
    </row>
    <row r="669" spans="1:20" x14ac:dyDescent="0.3">
      <c r="A669" s="39" t="s">
        <v>997</v>
      </c>
      <c r="B669" s="21" t="s">
        <v>345</v>
      </c>
      <c r="C669" s="40">
        <v>5000</v>
      </c>
      <c r="D669" s="40">
        <f t="shared" si="330"/>
        <v>950</v>
      </c>
      <c r="E669" s="40">
        <f t="shared" si="331"/>
        <v>5950</v>
      </c>
      <c r="F669" s="40">
        <v>5000</v>
      </c>
      <c r="G669" s="40">
        <f t="shared" si="332"/>
        <v>950</v>
      </c>
      <c r="H669" s="40">
        <f t="shared" si="333"/>
        <v>5950</v>
      </c>
      <c r="I669" s="40">
        <v>5000</v>
      </c>
      <c r="J669" s="40">
        <f t="shared" si="334"/>
        <v>950</v>
      </c>
      <c r="K669" s="40">
        <f t="shared" si="335"/>
        <v>5950</v>
      </c>
      <c r="L669" s="40">
        <v>5000</v>
      </c>
      <c r="M669" s="40">
        <f t="shared" si="336"/>
        <v>950</v>
      </c>
      <c r="N669" s="40">
        <f t="shared" si="337"/>
        <v>5950</v>
      </c>
      <c r="O669" s="41">
        <v>5000</v>
      </c>
      <c r="P669" s="27">
        <f t="shared" si="338"/>
        <v>950</v>
      </c>
      <c r="Q669" s="27">
        <f t="shared" si="339"/>
        <v>5950</v>
      </c>
    </row>
    <row r="670" spans="1:20" x14ac:dyDescent="0.3">
      <c r="A670" s="39" t="s">
        <v>998</v>
      </c>
      <c r="B670" s="21" t="s">
        <v>346</v>
      </c>
      <c r="C670" s="40">
        <v>5000</v>
      </c>
      <c r="D670" s="40">
        <f t="shared" si="330"/>
        <v>950</v>
      </c>
      <c r="E670" s="40">
        <f t="shared" si="331"/>
        <v>5950</v>
      </c>
      <c r="F670" s="40">
        <v>5000</v>
      </c>
      <c r="G670" s="40">
        <f t="shared" si="332"/>
        <v>950</v>
      </c>
      <c r="H670" s="40">
        <f t="shared" si="333"/>
        <v>5950</v>
      </c>
      <c r="I670" s="40">
        <v>5000</v>
      </c>
      <c r="J670" s="40">
        <f t="shared" si="334"/>
        <v>950</v>
      </c>
      <c r="K670" s="40">
        <f t="shared" si="335"/>
        <v>5950</v>
      </c>
      <c r="L670" s="40">
        <v>5000</v>
      </c>
      <c r="M670" s="40">
        <f t="shared" si="336"/>
        <v>950</v>
      </c>
      <c r="N670" s="40">
        <f t="shared" si="337"/>
        <v>5950</v>
      </c>
      <c r="O670" s="41">
        <v>5000</v>
      </c>
      <c r="P670" s="27">
        <f t="shared" si="338"/>
        <v>950</v>
      </c>
      <c r="Q670" s="27">
        <f t="shared" si="339"/>
        <v>5950</v>
      </c>
    </row>
    <row r="671" spans="1:20" x14ac:dyDescent="0.3">
      <c r="A671" s="39" t="s">
        <v>999</v>
      </c>
      <c r="B671" s="21" t="s">
        <v>347</v>
      </c>
      <c r="C671" s="40">
        <v>5000</v>
      </c>
      <c r="D671" s="40">
        <f t="shared" si="330"/>
        <v>950</v>
      </c>
      <c r="E671" s="40">
        <f t="shared" si="331"/>
        <v>5950</v>
      </c>
      <c r="F671" s="40">
        <v>5000</v>
      </c>
      <c r="G671" s="40">
        <f t="shared" si="332"/>
        <v>950</v>
      </c>
      <c r="H671" s="40">
        <f t="shared" si="333"/>
        <v>5950</v>
      </c>
      <c r="I671" s="40">
        <v>5000</v>
      </c>
      <c r="J671" s="40">
        <f t="shared" si="334"/>
        <v>950</v>
      </c>
      <c r="K671" s="40">
        <f t="shared" si="335"/>
        <v>5950</v>
      </c>
      <c r="L671" s="40">
        <v>5000</v>
      </c>
      <c r="M671" s="40">
        <f t="shared" si="336"/>
        <v>950</v>
      </c>
      <c r="N671" s="40">
        <f t="shared" si="337"/>
        <v>5950</v>
      </c>
      <c r="O671" s="41">
        <v>5000</v>
      </c>
      <c r="P671" s="27">
        <f t="shared" si="338"/>
        <v>950</v>
      </c>
      <c r="Q671" s="27">
        <f t="shared" si="339"/>
        <v>5950</v>
      </c>
    </row>
    <row r="672" spans="1:20" x14ac:dyDescent="0.3">
      <c r="A672" s="42" t="s">
        <v>1016</v>
      </c>
      <c r="B672" s="23" t="s">
        <v>1525</v>
      </c>
      <c r="C672" s="46">
        <v>7500</v>
      </c>
      <c r="D672" s="43">
        <f>C672*19%</f>
        <v>1425</v>
      </c>
      <c r="E672" s="43">
        <f>D672+C672</f>
        <v>8925</v>
      </c>
      <c r="F672" s="46">
        <v>7500</v>
      </c>
      <c r="G672" s="43">
        <f t="shared" si="332"/>
        <v>1425</v>
      </c>
      <c r="H672" s="43">
        <f t="shared" si="333"/>
        <v>8925</v>
      </c>
      <c r="I672" s="46">
        <v>7500</v>
      </c>
      <c r="J672" s="43">
        <f t="shared" si="334"/>
        <v>1425</v>
      </c>
      <c r="K672" s="43">
        <f t="shared" si="335"/>
        <v>8925</v>
      </c>
      <c r="L672" s="46">
        <v>7500</v>
      </c>
      <c r="M672" s="43">
        <f t="shared" si="336"/>
        <v>1425</v>
      </c>
      <c r="N672" s="43">
        <f t="shared" si="337"/>
        <v>8925</v>
      </c>
      <c r="O672" s="46">
        <v>7500</v>
      </c>
      <c r="P672" s="43">
        <f t="shared" si="338"/>
        <v>1425</v>
      </c>
      <c r="Q672" s="43">
        <f t="shared" si="339"/>
        <v>8925</v>
      </c>
      <c r="R672" s="47"/>
      <c r="S672" s="47"/>
      <c r="T672" s="47"/>
    </row>
    <row r="673" spans="1:20" x14ac:dyDescent="0.3">
      <c r="A673" s="42" t="s">
        <v>1017</v>
      </c>
      <c r="B673" s="23" t="s">
        <v>1526</v>
      </c>
      <c r="C673" s="46">
        <v>7500</v>
      </c>
      <c r="D673" s="43">
        <f>C673*19%</f>
        <v>1425</v>
      </c>
      <c r="E673" s="43">
        <f>D673+C673</f>
        <v>8925</v>
      </c>
      <c r="F673" s="46">
        <v>7500</v>
      </c>
      <c r="G673" s="43">
        <f t="shared" si="332"/>
        <v>1425</v>
      </c>
      <c r="H673" s="43">
        <f t="shared" si="333"/>
        <v>8925</v>
      </c>
      <c r="I673" s="46">
        <v>7500</v>
      </c>
      <c r="J673" s="43">
        <f t="shared" si="334"/>
        <v>1425</v>
      </c>
      <c r="K673" s="43">
        <f t="shared" si="335"/>
        <v>8925</v>
      </c>
      <c r="L673" s="46">
        <v>7500</v>
      </c>
      <c r="M673" s="43">
        <f t="shared" si="336"/>
        <v>1425</v>
      </c>
      <c r="N673" s="43">
        <f t="shared" si="337"/>
        <v>8925</v>
      </c>
      <c r="O673" s="46">
        <v>7500</v>
      </c>
      <c r="P673" s="43">
        <f t="shared" si="338"/>
        <v>1425</v>
      </c>
      <c r="Q673" s="43">
        <f t="shared" si="339"/>
        <v>8925</v>
      </c>
      <c r="R673" s="47"/>
      <c r="S673" s="47"/>
      <c r="T673" s="47"/>
    </row>
    <row r="674" spans="1:20" x14ac:dyDescent="0.3">
      <c r="A674" s="42" t="s">
        <v>1018</v>
      </c>
      <c r="B674" s="23" t="s">
        <v>1527</v>
      </c>
      <c r="C674" s="46">
        <v>5500</v>
      </c>
      <c r="D674" s="43">
        <f>C674*19%</f>
        <v>1045</v>
      </c>
      <c r="E674" s="43">
        <f>D674+C674</f>
        <v>6545</v>
      </c>
      <c r="F674" s="46">
        <v>5500</v>
      </c>
      <c r="G674" s="43">
        <f t="shared" si="332"/>
        <v>1045</v>
      </c>
      <c r="H674" s="43">
        <f t="shared" si="333"/>
        <v>6545</v>
      </c>
      <c r="I674" s="46">
        <v>5500</v>
      </c>
      <c r="J674" s="43">
        <f t="shared" si="334"/>
        <v>1045</v>
      </c>
      <c r="K674" s="43">
        <f t="shared" si="335"/>
        <v>6545</v>
      </c>
      <c r="L674" s="46">
        <v>5500</v>
      </c>
      <c r="M674" s="43">
        <f t="shared" si="336"/>
        <v>1045</v>
      </c>
      <c r="N674" s="43">
        <f t="shared" si="337"/>
        <v>6545</v>
      </c>
      <c r="O674" s="46">
        <v>5500</v>
      </c>
      <c r="P674" s="43">
        <f t="shared" si="338"/>
        <v>1045</v>
      </c>
      <c r="Q674" s="43">
        <f t="shared" si="339"/>
        <v>6545</v>
      </c>
      <c r="R674" s="47"/>
      <c r="S674" s="47"/>
      <c r="T674" s="47"/>
    </row>
    <row r="675" spans="1:20" x14ac:dyDescent="0.3">
      <c r="A675" s="39" t="s">
        <v>1019</v>
      </c>
      <c r="B675" s="21" t="s">
        <v>348</v>
      </c>
      <c r="C675" s="40">
        <v>9000</v>
      </c>
      <c r="D675" s="40">
        <f t="shared" si="330"/>
        <v>1710</v>
      </c>
      <c r="E675" s="40">
        <f t="shared" si="331"/>
        <v>10710</v>
      </c>
      <c r="F675" s="40">
        <v>9000</v>
      </c>
      <c r="G675" s="40">
        <f t="shared" si="332"/>
        <v>1710</v>
      </c>
      <c r="H675" s="40">
        <f t="shared" si="333"/>
        <v>10710</v>
      </c>
      <c r="I675" s="40">
        <v>9000</v>
      </c>
      <c r="J675" s="40">
        <f t="shared" si="334"/>
        <v>1710</v>
      </c>
      <c r="K675" s="40">
        <f t="shared" si="335"/>
        <v>10710</v>
      </c>
      <c r="L675" s="40">
        <v>9000</v>
      </c>
      <c r="M675" s="40">
        <f t="shared" si="336"/>
        <v>1710</v>
      </c>
      <c r="N675" s="40">
        <f t="shared" si="337"/>
        <v>10710</v>
      </c>
      <c r="O675" s="41">
        <v>9000</v>
      </c>
      <c r="P675" s="27">
        <f t="shared" si="338"/>
        <v>1710</v>
      </c>
      <c r="Q675" s="27">
        <f t="shared" si="339"/>
        <v>10710</v>
      </c>
    </row>
    <row r="676" spans="1:20" x14ac:dyDescent="0.3">
      <c r="A676" s="39" t="s">
        <v>1020</v>
      </c>
      <c r="B676" s="21" t="s">
        <v>349</v>
      </c>
      <c r="C676" s="40">
        <v>9000</v>
      </c>
      <c r="D676" s="40">
        <f t="shared" si="330"/>
        <v>1710</v>
      </c>
      <c r="E676" s="40">
        <f t="shared" si="331"/>
        <v>10710</v>
      </c>
      <c r="F676" s="40">
        <v>9000</v>
      </c>
      <c r="G676" s="40">
        <f t="shared" si="332"/>
        <v>1710</v>
      </c>
      <c r="H676" s="40">
        <f t="shared" si="333"/>
        <v>10710</v>
      </c>
      <c r="I676" s="40">
        <v>9000</v>
      </c>
      <c r="J676" s="40">
        <f t="shared" si="334"/>
        <v>1710</v>
      </c>
      <c r="K676" s="40">
        <f t="shared" si="335"/>
        <v>10710</v>
      </c>
      <c r="L676" s="40">
        <v>9000</v>
      </c>
      <c r="M676" s="40">
        <f t="shared" si="336"/>
        <v>1710</v>
      </c>
      <c r="N676" s="40">
        <f t="shared" si="337"/>
        <v>10710</v>
      </c>
      <c r="O676" s="41">
        <v>9000</v>
      </c>
      <c r="P676" s="27">
        <f t="shared" si="338"/>
        <v>1710</v>
      </c>
      <c r="Q676" s="27">
        <f t="shared" si="339"/>
        <v>10710</v>
      </c>
    </row>
    <row r="677" spans="1:20" x14ac:dyDescent="0.3">
      <c r="A677" s="39" t="s">
        <v>1191</v>
      </c>
      <c r="B677" s="21" t="s">
        <v>350</v>
      </c>
      <c r="C677" s="40">
        <v>9000</v>
      </c>
      <c r="D677" s="40">
        <f t="shared" si="330"/>
        <v>1710</v>
      </c>
      <c r="E677" s="40">
        <f t="shared" si="331"/>
        <v>10710</v>
      </c>
      <c r="F677" s="40">
        <v>9000</v>
      </c>
      <c r="G677" s="40">
        <f t="shared" si="332"/>
        <v>1710</v>
      </c>
      <c r="H677" s="40">
        <f t="shared" si="333"/>
        <v>10710</v>
      </c>
      <c r="I677" s="40">
        <v>9000</v>
      </c>
      <c r="J677" s="40">
        <f t="shared" si="334"/>
        <v>1710</v>
      </c>
      <c r="K677" s="40">
        <f t="shared" si="335"/>
        <v>10710</v>
      </c>
      <c r="L677" s="40">
        <v>9000</v>
      </c>
      <c r="M677" s="40">
        <f t="shared" si="336"/>
        <v>1710</v>
      </c>
      <c r="N677" s="40">
        <f t="shared" si="337"/>
        <v>10710</v>
      </c>
      <c r="O677" s="41">
        <v>9000</v>
      </c>
      <c r="P677" s="27">
        <f t="shared" si="338"/>
        <v>1710</v>
      </c>
      <c r="Q677" s="27">
        <f t="shared" si="339"/>
        <v>10710</v>
      </c>
    </row>
    <row r="678" spans="1:20" x14ac:dyDescent="0.3">
      <c r="A678" s="39" t="s">
        <v>1192</v>
      </c>
      <c r="B678" s="21" t="s">
        <v>351</v>
      </c>
      <c r="C678" s="40">
        <v>11000</v>
      </c>
      <c r="D678" s="40">
        <f t="shared" si="330"/>
        <v>2090</v>
      </c>
      <c r="E678" s="40">
        <f t="shared" si="331"/>
        <v>13090</v>
      </c>
      <c r="F678" s="40">
        <v>11000</v>
      </c>
      <c r="G678" s="40">
        <f t="shared" si="332"/>
        <v>2090</v>
      </c>
      <c r="H678" s="40">
        <f t="shared" si="333"/>
        <v>13090</v>
      </c>
      <c r="I678" s="40">
        <v>11000</v>
      </c>
      <c r="J678" s="40">
        <f t="shared" si="334"/>
        <v>2090</v>
      </c>
      <c r="K678" s="40">
        <f t="shared" si="335"/>
        <v>13090</v>
      </c>
      <c r="L678" s="40">
        <v>11000</v>
      </c>
      <c r="M678" s="40">
        <f t="shared" si="336"/>
        <v>2090</v>
      </c>
      <c r="N678" s="40">
        <f t="shared" si="337"/>
        <v>13090</v>
      </c>
      <c r="O678" s="41">
        <v>11000</v>
      </c>
      <c r="P678" s="27">
        <f t="shared" si="338"/>
        <v>2090</v>
      </c>
      <c r="Q678" s="27">
        <f t="shared" si="339"/>
        <v>13090</v>
      </c>
    </row>
    <row r="679" spans="1:20" x14ac:dyDescent="0.3">
      <c r="A679" s="39" t="s">
        <v>1193</v>
      </c>
      <c r="B679" s="21" t="s">
        <v>352</v>
      </c>
      <c r="C679" s="40">
        <v>85000</v>
      </c>
      <c r="D679" s="40">
        <f t="shared" si="330"/>
        <v>16150</v>
      </c>
      <c r="E679" s="40">
        <f t="shared" si="331"/>
        <v>101150</v>
      </c>
      <c r="F679" s="40">
        <v>63000</v>
      </c>
      <c r="G679" s="40">
        <f t="shared" si="332"/>
        <v>11970</v>
      </c>
      <c r="H679" s="40">
        <f t="shared" si="333"/>
        <v>74970</v>
      </c>
      <c r="I679" s="40">
        <v>63000</v>
      </c>
      <c r="J679" s="40">
        <f t="shared" si="334"/>
        <v>11970</v>
      </c>
      <c r="K679" s="40">
        <f t="shared" si="335"/>
        <v>74970</v>
      </c>
      <c r="L679" s="40">
        <v>75000</v>
      </c>
      <c r="M679" s="40">
        <f t="shared" si="336"/>
        <v>14250</v>
      </c>
      <c r="N679" s="40">
        <f t="shared" si="337"/>
        <v>89250</v>
      </c>
      <c r="O679" s="49">
        <v>95000</v>
      </c>
      <c r="P679" s="27">
        <f t="shared" si="338"/>
        <v>18050</v>
      </c>
      <c r="Q679" s="27">
        <f t="shared" si="339"/>
        <v>113050</v>
      </c>
    </row>
    <row r="680" spans="1:20" x14ac:dyDescent="0.3">
      <c r="A680" s="39" t="s">
        <v>1194</v>
      </c>
      <c r="B680" s="21" t="s">
        <v>353</v>
      </c>
      <c r="C680" s="40">
        <v>20000</v>
      </c>
      <c r="D680" s="40">
        <f t="shared" si="330"/>
        <v>3800</v>
      </c>
      <c r="E680" s="40">
        <f t="shared" si="331"/>
        <v>23800</v>
      </c>
      <c r="F680" s="40">
        <v>20000</v>
      </c>
      <c r="G680" s="40">
        <f t="shared" si="332"/>
        <v>3800</v>
      </c>
      <c r="H680" s="40">
        <f t="shared" si="333"/>
        <v>23800</v>
      </c>
      <c r="I680" s="40">
        <v>20000</v>
      </c>
      <c r="J680" s="40">
        <f t="shared" si="334"/>
        <v>3800</v>
      </c>
      <c r="K680" s="40">
        <f t="shared" si="335"/>
        <v>23800</v>
      </c>
      <c r="L680" s="40">
        <v>20000</v>
      </c>
      <c r="M680" s="40">
        <f t="shared" si="336"/>
        <v>3800</v>
      </c>
      <c r="N680" s="40">
        <f t="shared" si="337"/>
        <v>23800</v>
      </c>
      <c r="O680" s="49">
        <v>20000</v>
      </c>
      <c r="P680" s="27">
        <f t="shared" si="338"/>
        <v>3800</v>
      </c>
      <c r="Q680" s="27">
        <f t="shared" si="339"/>
        <v>23800</v>
      </c>
    </row>
    <row r="681" spans="1:20" x14ac:dyDescent="0.3">
      <c r="A681" s="39" t="s">
        <v>1195</v>
      </c>
      <c r="B681" s="21" t="s">
        <v>354</v>
      </c>
      <c r="C681" s="40">
        <v>8500</v>
      </c>
      <c r="D681" s="40">
        <f t="shared" si="330"/>
        <v>1615</v>
      </c>
      <c r="E681" s="40">
        <f t="shared" si="331"/>
        <v>10115</v>
      </c>
      <c r="F681" s="40">
        <v>8500</v>
      </c>
      <c r="G681" s="40">
        <f t="shared" si="332"/>
        <v>1615</v>
      </c>
      <c r="H681" s="40">
        <f t="shared" si="333"/>
        <v>10115</v>
      </c>
      <c r="I681" s="40">
        <v>8500</v>
      </c>
      <c r="J681" s="40">
        <f t="shared" si="334"/>
        <v>1615</v>
      </c>
      <c r="K681" s="40">
        <f t="shared" si="335"/>
        <v>10115</v>
      </c>
      <c r="L681" s="40">
        <v>8500</v>
      </c>
      <c r="M681" s="40">
        <f t="shared" si="336"/>
        <v>1615</v>
      </c>
      <c r="N681" s="40">
        <f t="shared" si="337"/>
        <v>10115</v>
      </c>
      <c r="O681" s="49">
        <v>8500</v>
      </c>
      <c r="P681" s="27">
        <f t="shared" si="338"/>
        <v>1615</v>
      </c>
      <c r="Q681" s="27">
        <f t="shared" si="339"/>
        <v>10115</v>
      </c>
    </row>
    <row r="682" spans="1:20" x14ac:dyDescent="0.3">
      <c r="A682" s="39" t="s">
        <v>1196</v>
      </c>
      <c r="B682" s="21" t="s">
        <v>355</v>
      </c>
      <c r="C682" s="40">
        <v>6500</v>
      </c>
      <c r="D682" s="40">
        <f t="shared" si="330"/>
        <v>1235</v>
      </c>
      <c r="E682" s="40">
        <f t="shared" si="331"/>
        <v>7735</v>
      </c>
      <c r="F682" s="40">
        <v>6500</v>
      </c>
      <c r="G682" s="40">
        <f t="shared" si="332"/>
        <v>1235</v>
      </c>
      <c r="H682" s="40">
        <f t="shared" si="333"/>
        <v>7735</v>
      </c>
      <c r="I682" s="40">
        <v>6500</v>
      </c>
      <c r="J682" s="40">
        <f t="shared" si="334"/>
        <v>1235</v>
      </c>
      <c r="K682" s="40">
        <f t="shared" si="335"/>
        <v>7735</v>
      </c>
      <c r="L682" s="40">
        <v>6500</v>
      </c>
      <c r="M682" s="40">
        <f t="shared" si="336"/>
        <v>1235</v>
      </c>
      <c r="N682" s="40">
        <f t="shared" si="337"/>
        <v>7735</v>
      </c>
      <c r="O682" s="49">
        <v>6500</v>
      </c>
      <c r="P682" s="27">
        <f t="shared" si="338"/>
        <v>1235</v>
      </c>
      <c r="Q682" s="27">
        <f t="shared" si="339"/>
        <v>7735</v>
      </c>
    </row>
    <row r="683" spans="1:20" x14ac:dyDescent="0.3">
      <c r="A683" s="39" t="s">
        <v>1197</v>
      </c>
      <c r="B683" s="21" t="s">
        <v>356</v>
      </c>
      <c r="C683" s="40">
        <v>90000</v>
      </c>
      <c r="D683" s="40">
        <f t="shared" si="330"/>
        <v>17100</v>
      </c>
      <c r="E683" s="40">
        <f t="shared" si="331"/>
        <v>107100</v>
      </c>
      <c r="F683" s="40">
        <v>77000</v>
      </c>
      <c r="G683" s="40">
        <f t="shared" si="332"/>
        <v>14630</v>
      </c>
      <c r="H683" s="40">
        <f t="shared" si="333"/>
        <v>91630</v>
      </c>
      <c r="I683" s="40">
        <v>77000</v>
      </c>
      <c r="J683" s="40">
        <f t="shared" si="334"/>
        <v>14630</v>
      </c>
      <c r="K683" s="40">
        <f t="shared" si="335"/>
        <v>91630</v>
      </c>
      <c r="L683" s="40">
        <v>85000</v>
      </c>
      <c r="M683" s="40">
        <f t="shared" si="336"/>
        <v>16150</v>
      </c>
      <c r="N683" s="40">
        <f t="shared" si="337"/>
        <v>101150</v>
      </c>
      <c r="O683" s="49">
        <v>115000</v>
      </c>
      <c r="P683" s="27">
        <f t="shared" si="338"/>
        <v>21850</v>
      </c>
      <c r="Q683" s="27">
        <f t="shared" si="339"/>
        <v>136850</v>
      </c>
    </row>
    <row r="684" spans="1:20" x14ac:dyDescent="0.3">
      <c r="A684" s="39" t="s">
        <v>1198</v>
      </c>
      <c r="B684" s="21" t="s">
        <v>357</v>
      </c>
      <c r="C684" s="40">
        <v>81000</v>
      </c>
      <c r="D684" s="40">
        <f t="shared" si="330"/>
        <v>15390</v>
      </c>
      <c r="E684" s="40">
        <f t="shared" si="331"/>
        <v>96390</v>
      </c>
      <c r="F684" s="40">
        <v>81000</v>
      </c>
      <c r="G684" s="40">
        <f t="shared" si="332"/>
        <v>15390</v>
      </c>
      <c r="H684" s="40">
        <f t="shared" si="333"/>
        <v>96390</v>
      </c>
      <c r="I684" s="40">
        <v>81000</v>
      </c>
      <c r="J684" s="40">
        <f t="shared" si="334"/>
        <v>15390</v>
      </c>
      <c r="K684" s="40">
        <f t="shared" si="335"/>
        <v>96390</v>
      </c>
      <c r="L684" s="40">
        <v>81000</v>
      </c>
      <c r="M684" s="40">
        <f t="shared" si="336"/>
        <v>15390</v>
      </c>
      <c r="N684" s="40">
        <f t="shared" si="337"/>
        <v>96390</v>
      </c>
      <c r="O684" s="49">
        <v>85000</v>
      </c>
      <c r="P684" s="27">
        <f t="shared" si="338"/>
        <v>16150</v>
      </c>
      <c r="Q684" s="27">
        <f t="shared" si="339"/>
        <v>101150</v>
      </c>
    </row>
    <row r="685" spans="1:20" x14ac:dyDescent="0.3">
      <c r="A685" s="39" t="s">
        <v>1199</v>
      </c>
      <c r="B685" s="21" t="s">
        <v>358</v>
      </c>
      <c r="C685" s="40">
        <v>9500</v>
      </c>
      <c r="D685" s="40">
        <f t="shared" si="330"/>
        <v>1805</v>
      </c>
      <c r="E685" s="40">
        <f t="shared" si="331"/>
        <v>11305</v>
      </c>
      <c r="F685" s="40">
        <v>9500</v>
      </c>
      <c r="G685" s="40">
        <f t="shared" si="332"/>
        <v>1805</v>
      </c>
      <c r="H685" s="40">
        <f t="shared" si="333"/>
        <v>11305</v>
      </c>
      <c r="I685" s="40">
        <v>9500</v>
      </c>
      <c r="J685" s="40">
        <f t="shared" si="334"/>
        <v>1805</v>
      </c>
      <c r="K685" s="40">
        <f t="shared" si="335"/>
        <v>11305</v>
      </c>
      <c r="L685" s="40">
        <v>9500</v>
      </c>
      <c r="M685" s="40">
        <f t="shared" si="336"/>
        <v>1805</v>
      </c>
      <c r="N685" s="40">
        <f t="shared" si="337"/>
        <v>11305</v>
      </c>
      <c r="O685" s="49">
        <v>9500</v>
      </c>
      <c r="P685" s="27">
        <f t="shared" si="338"/>
        <v>1805</v>
      </c>
      <c r="Q685" s="27">
        <f t="shared" si="339"/>
        <v>11305</v>
      </c>
    </row>
    <row r="686" spans="1:20" x14ac:dyDescent="0.3">
      <c r="A686" s="39" t="s">
        <v>1200</v>
      </c>
      <c r="B686" s="21" t="s">
        <v>1382</v>
      </c>
      <c r="C686" s="40">
        <v>140000</v>
      </c>
      <c r="D686" s="40">
        <f t="shared" si="330"/>
        <v>26600</v>
      </c>
      <c r="E686" s="40">
        <f t="shared" si="331"/>
        <v>166600</v>
      </c>
      <c r="F686" s="40">
        <v>140000</v>
      </c>
      <c r="G686" s="40">
        <f t="shared" si="332"/>
        <v>26600</v>
      </c>
      <c r="H686" s="40">
        <f t="shared" si="333"/>
        <v>166600</v>
      </c>
      <c r="I686" s="40">
        <v>140000</v>
      </c>
      <c r="J686" s="40">
        <f t="shared" si="334"/>
        <v>26600</v>
      </c>
      <c r="K686" s="40">
        <f t="shared" si="335"/>
        <v>166600</v>
      </c>
      <c r="L686" s="40">
        <v>140000</v>
      </c>
      <c r="M686" s="40">
        <f t="shared" si="336"/>
        <v>26600</v>
      </c>
      <c r="N686" s="40">
        <f t="shared" si="337"/>
        <v>166600</v>
      </c>
      <c r="O686" s="49">
        <v>140000</v>
      </c>
      <c r="P686" s="27">
        <f t="shared" si="338"/>
        <v>26600</v>
      </c>
      <c r="Q686" s="27">
        <f t="shared" si="339"/>
        <v>166600</v>
      </c>
    </row>
    <row r="687" spans="1:20" x14ac:dyDescent="0.3">
      <c r="A687" s="39" t="s">
        <v>1201</v>
      </c>
      <c r="B687" s="21" t="s">
        <v>359</v>
      </c>
      <c r="C687" s="40">
        <v>42000</v>
      </c>
      <c r="D687" s="40">
        <f t="shared" si="330"/>
        <v>7980</v>
      </c>
      <c r="E687" s="40">
        <f t="shared" si="331"/>
        <v>49980</v>
      </c>
      <c r="F687" s="40">
        <v>42000</v>
      </c>
      <c r="G687" s="40">
        <f t="shared" si="332"/>
        <v>7980</v>
      </c>
      <c r="H687" s="40">
        <f t="shared" si="333"/>
        <v>49980</v>
      </c>
      <c r="I687" s="40">
        <v>42000</v>
      </c>
      <c r="J687" s="40">
        <f t="shared" si="334"/>
        <v>7980</v>
      </c>
      <c r="K687" s="40">
        <f t="shared" si="335"/>
        <v>49980</v>
      </c>
      <c r="L687" s="40">
        <v>42000</v>
      </c>
      <c r="M687" s="40">
        <f t="shared" si="336"/>
        <v>7980</v>
      </c>
      <c r="N687" s="40">
        <f t="shared" si="337"/>
        <v>49980</v>
      </c>
      <c r="O687" s="49">
        <v>42000</v>
      </c>
      <c r="P687" s="27">
        <f t="shared" si="338"/>
        <v>7980</v>
      </c>
      <c r="Q687" s="27">
        <f t="shared" si="339"/>
        <v>49980</v>
      </c>
    </row>
    <row r="688" spans="1:20" x14ac:dyDescent="0.3">
      <c r="A688" s="39" t="s">
        <v>1202</v>
      </c>
      <c r="B688" s="21" t="s">
        <v>360</v>
      </c>
      <c r="C688" s="40">
        <v>1500</v>
      </c>
      <c r="D688" s="40">
        <f t="shared" si="330"/>
        <v>285</v>
      </c>
      <c r="E688" s="40">
        <f t="shared" si="331"/>
        <v>1785</v>
      </c>
      <c r="F688" s="40">
        <v>1500</v>
      </c>
      <c r="G688" s="40">
        <f t="shared" si="332"/>
        <v>285</v>
      </c>
      <c r="H688" s="40">
        <f t="shared" si="333"/>
        <v>1785</v>
      </c>
      <c r="I688" s="40">
        <v>1500</v>
      </c>
      <c r="J688" s="40">
        <f t="shared" si="334"/>
        <v>285</v>
      </c>
      <c r="K688" s="40">
        <f t="shared" si="335"/>
        <v>1785</v>
      </c>
      <c r="L688" s="40">
        <v>1500</v>
      </c>
      <c r="M688" s="40">
        <f t="shared" si="336"/>
        <v>285</v>
      </c>
      <c r="N688" s="40">
        <f t="shared" si="337"/>
        <v>1785</v>
      </c>
      <c r="O688" s="49">
        <v>1500</v>
      </c>
      <c r="P688" s="27">
        <f t="shared" si="338"/>
        <v>285</v>
      </c>
      <c r="Q688" s="27">
        <f t="shared" si="339"/>
        <v>1785</v>
      </c>
    </row>
    <row r="689" spans="1:17" x14ac:dyDescent="0.3">
      <c r="A689" s="39" t="s">
        <v>1203</v>
      </c>
      <c r="B689" s="21" t="s">
        <v>361</v>
      </c>
      <c r="C689" s="40">
        <v>58000</v>
      </c>
      <c r="D689" s="40">
        <f t="shared" si="330"/>
        <v>11020</v>
      </c>
      <c r="E689" s="40">
        <f t="shared" si="331"/>
        <v>69020</v>
      </c>
      <c r="F689" s="40">
        <v>58000</v>
      </c>
      <c r="G689" s="40">
        <f t="shared" si="332"/>
        <v>11020</v>
      </c>
      <c r="H689" s="40">
        <f t="shared" si="333"/>
        <v>69020</v>
      </c>
      <c r="I689" s="40">
        <v>58000</v>
      </c>
      <c r="J689" s="40">
        <f t="shared" si="334"/>
        <v>11020</v>
      </c>
      <c r="K689" s="40">
        <f t="shared" si="335"/>
        <v>69020</v>
      </c>
      <c r="L689" s="40">
        <v>58000</v>
      </c>
      <c r="M689" s="40">
        <f t="shared" si="336"/>
        <v>11020</v>
      </c>
      <c r="N689" s="40">
        <f t="shared" si="337"/>
        <v>69020</v>
      </c>
      <c r="O689" s="49">
        <v>65000</v>
      </c>
      <c r="P689" s="27">
        <f t="shared" si="338"/>
        <v>12350</v>
      </c>
      <c r="Q689" s="27">
        <f t="shared" si="339"/>
        <v>77350</v>
      </c>
    </row>
    <row r="690" spans="1:17" x14ac:dyDescent="0.3">
      <c r="A690" s="39" t="s">
        <v>1204</v>
      </c>
      <c r="B690" s="21" t="s">
        <v>362</v>
      </c>
      <c r="C690" s="40">
        <v>1450000</v>
      </c>
      <c r="D690" s="40">
        <f t="shared" si="330"/>
        <v>275500</v>
      </c>
      <c r="E690" s="40">
        <f t="shared" si="331"/>
        <v>1725500</v>
      </c>
      <c r="F690" s="49">
        <v>1680000</v>
      </c>
      <c r="G690" s="40">
        <f t="shared" si="332"/>
        <v>319200</v>
      </c>
      <c r="H690" s="40">
        <f t="shared" si="333"/>
        <v>1999200</v>
      </c>
      <c r="I690" s="49">
        <v>1680000</v>
      </c>
      <c r="J690" s="40">
        <f t="shared" si="334"/>
        <v>319200</v>
      </c>
      <c r="K690" s="40">
        <f t="shared" si="335"/>
        <v>1999200</v>
      </c>
      <c r="L690" s="49">
        <v>1680000</v>
      </c>
      <c r="M690" s="40">
        <f t="shared" si="336"/>
        <v>319200</v>
      </c>
      <c r="N690" s="40">
        <f t="shared" si="337"/>
        <v>1999200</v>
      </c>
      <c r="O690" s="41">
        <v>1450000</v>
      </c>
      <c r="P690" s="27">
        <f t="shared" si="338"/>
        <v>275500</v>
      </c>
      <c r="Q690" s="27">
        <f t="shared" si="339"/>
        <v>1725500</v>
      </c>
    </row>
    <row r="691" spans="1:17" x14ac:dyDescent="0.3">
      <c r="A691" s="39" t="s">
        <v>1205</v>
      </c>
      <c r="B691" s="21" t="s">
        <v>1147</v>
      </c>
      <c r="C691" s="40">
        <v>30000</v>
      </c>
      <c r="D691" s="40">
        <f t="shared" si="330"/>
        <v>5700</v>
      </c>
      <c r="E691" s="40">
        <f t="shared" si="331"/>
        <v>35700</v>
      </c>
      <c r="F691" s="40">
        <v>30000</v>
      </c>
      <c r="G691" s="40">
        <f t="shared" si="332"/>
        <v>5700</v>
      </c>
      <c r="H691" s="40">
        <f t="shared" si="333"/>
        <v>35700</v>
      </c>
      <c r="I691" s="40">
        <v>30000</v>
      </c>
      <c r="J691" s="40">
        <f t="shared" si="334"/>
        <v>5700</v>
      </c>
      <c r="K691" s="40">
        <f t="shared" si="335"/>
        <v>35700</v>
      </c>
      <c r="L691" s="40">
        <v>30000</v>
      </c>
      <c r="M691" s="40">
        <f t="shared" si="336"/>
        <v>5700</v>
      </c>
      <c r="N691" s="40">
        <f t="shared" si="337"/>
        <v>35700</v>
      </c>
      <c r="O691" s="41">
        <v>45000</v>
      </c>
      <c r="P691" s="27">
        <f t="shared" si="338"/>
        <v>8550</v>
      </c>
      <c r="Q691" s="27">
        <f t="shared" si="339"/>
        <v>53550</v>
      </c>
    </row>
    <row r="692" spans="1:17" x14ac:dyDescent="0.3">
      <c r="A692" s="39" t="s">
        <v>1206</v>
      </c>
      <c r="B692" s="21" t="s">
        <v>363</v>
      </c>
      <c r="C692" s="40">
        <v>125000</v>
      </c>
      <c r="D692" s="40">
        <f t="shared" si="330"/>
        <v>23750</v>
      </c>
      <c r="E692" s="40">
        <f t="shared" si="331"/>
        <v>148750</v>
      </c>
      <c r="F692" s="40">
        <v>125000</v>
      </c>
      <c r="G692" s="40">
        <f t="shared" si="332"/>
        <v>23750</v>
      </c>
      <c r="H692" s="40">
        <f t="shared" si="333"/>
        <v>148750</v>
      </c>
      <c r="I692" s="40">
        <v>125000</v>
      </c>
      <c r="J692" s="40">
        <f t="shared" si="334"/>
        <v>23750</v>
      </c>
      <c r="K692" s="40">
        <f t="shared" si="335"/>
        <v>148750</v>
      </c>
      <c r="L692" s="40">
        <v>125000</v>
      </c>
      <c r="M692" s="40">
        <f t="shared" si="336"/>
        <v>23750</v>
      </c>
      <c r="N692" s="40">
        <f t="shared" si="337"/>
        <v>148750</v>
      </c>
      <c r="O692" s="41">
        <v>125000</v>
      </c>
      <c r="P692" s="27">
        <f t="shared" si="338"/>
        <v>23750</v>
      </c>
      <c r="Q692" s="27">
        <f t="shared" si="339"/>
        <v>148750</v>
      </c>
    </row>
    <row r="693" spans="1:17" x14ac:dyDescent="0.3">
      <c r="A693" s="39" t="s">
        <v>1207</v>
      </c>
      <c r="B693" s="21" t="s">
        <v>364</v>
      </c>
      <c r="C693" s="40">
        <v>117000</v>
      </c>
      <c r="D693" s="40">
        <f t="shared" si="330"/>
        <v>22230</v>
      </c>
      <c r="E693" s="40">
        <f t="shared" si="331"/>
        <v>139230</v>
      </c>
      <c r="F693" s="40">
        <v>117000</v>
      </c>
      <c r="G693" s="40">
        <f t="shared" si="332"/>
        <v>22230</v>
      </c>
      <c r="H693" s="40">
        <f t="shared" si="333"/>
        <v>139230</v>
      </c>
      <c r="I693" s="40">
        <v>117000</v>
      </c>
      <c r="J693" s="40">
        <f t="shared" si="334"/>
        <v>22230</v>
      </c>
      <c r="K693" s="40">
        <f t="shared" si="335"/>
        <v>139230</v>
      </c>
      <c r="L693" s="40">
        <v>117000</v>
      </c>
      <c r="M693" s="40">
        <f t="shared" si="336"/>
        <v>22230</v>
      </c>
      <c r="N693" s="40">
        <f t="shared" si="337"/>
        <v>139230</v>
      </c>
      <c r="O693" s="41">
        <v>117000</v>
      </c>
      <c r="P693" s="27">
        <f t="shared" si="338"/>
        <v>22230</v>
      </c>
      <c r="Q693" s="27">
        <f t="shared" si="339"/>
        <v>139230</v>
      </c>
    </row>
    <row r="694" spans="1:17" x14ac:dyDescent="0.3">
      <c r="A694" s="39" t="s">
        <v>1208</v>
      </c>
      <c r="B694" s="21" t="s">
        <v>365</v>
      </c>
      <c r="C694" s="40">
        <v>180000</v>
      </c>
      <c r="D694" s="40">
        <f t="shared" si="330"/>
        <v>34200</v>
      </c>
      <c r="E694" s="40">
        <f t="shared" si="331"/>
        <v>214200</v>
      </c>
      <c r="F694" s="40">
        <v>180000</v>
      </c>
      <c r="G694" s="40">
        <f t="shared" si="332"/>
        <v>34200</v>
      </c>
      <c r="H694" s="40">
        <f t="shared" si="333"/>
        <v>214200</v>
      </c>
      <c r="I694" s="40">
        <v>180000</v>
      </c>
      <c r="J694" s="40">
        <f t="shared" si="334"/>
        <v>34200</v>
      </c>
      <c r="K694" s="40">
        <f t="shared" si="335"/>
        <v>214200</v>
      </c>
      <c r="L694" s="40">
        <v>180000</v>
      </c>
      <c r="M694" s="40">
        <f t="shared" si="336"/>
        <v>34200</v>
      </c>
      <c r="N694" s="40">
        <f t="shared" si="337"/>
        <v>214200</v>
      </c>
      <c r="O694" s="41">
        <v>180000</v>
      </c>
      <c r="P694" s="27">
        <f t="shared" si="338"/>
        <v>34200</v>
      </c>
      <c r="Q694" s="27">
        <f t="shared" si="339"/>
        <v>214200</v>
      </c>
    </row>
    <row r="695" spans="1:17" x14ac:dyDescent="0.3">
      <c r="A695" s="39" t="s">
        <v>1209</v>
      </c>
      <c r="B695" s="21" t="s">
        <v>366</v>
      </c>
      <c r="C695" s="40">
        <v>310000</v>
      </c>
      <c r="D695" s="40">
        <f t="shared" si="330"/>
        <v>58900</v>
      </c>
      <c r="E695" s="40">
        <f t="shared" si="331"/>
        <v>368900</v>
      </c>
      <c r="F695" s="40">
        <v>310000</v>
      </c>
      <c r="G695" s="40">
        <f t="shared" si="332"/>
        <v>58900</v>
      </c>
      <c r="H695" s="40">
        <f t="shared" si="333"/>
        <v>368900</v>
      </c>
      <c r="I695" s="40">
        <v>310000</v>
      </c>
      <c r="J695" s="40">
        <f t="shared" si="334"/>
        <v>58900</v>
      </c>
      <c r="K695" s="40">
        <f t="shared" si="335"/>
        <v>368900</v>
      </c>
      <c r="L695" s="40">
        <v>310000</v>
      </c>
      <c r="M695" s="40">
        <f t="shared" si="336"/>
        <v>58900</v>
      </c>
      <c r="N695" s="40">
        <f t="shared" si="337"/>
        <v>368900</v>
      </c>
      <c r="O695" s="41">
        <v>310000</v>
      </c>
      <c r="P695" s="27">
        <f t="shared" si="338"/>
        <v>58900</v>
      </c>
      <c r="Q695" s="27">
        <f t="shared" si="339"/>
        <v>368900</v>
      </c>
    </row>
    <row r="696" spans="1:17" x14ac:dyDescent="0.3">
      <c r="A696" s="39" t="s">
        <v>1210</v>
      </c>
      <c r="B696" s="21" t="s">
        <v>367</v>
      </c>
      <c r="C696" s="40">
        <v>38000</v>
      </c>
      <c r="D696" s="40">
        <f t="shared" si="330"/>
        <v>7220</v>
      </c>
      <c r="E696" s="40">
        <f t="shared" si="331"/>
        <v>45220</v>
      </c>
      <c r="F696" s="40">
        <v>38000</v>
      </c>
      <c r="G696" s="40">
        <f t="shared" si="332"/>
        <v>7220</v>
      </c>
      <c r="H696" s="40">
        <f t="shared" si="333"/>
        <v>45220</v>
      </c>
      <c r="I696" s="40">
        <v>38000</v>
      </c>
      <c r="J696" s="40">
        <f t="shared" si="334"/>
        <v>7220</v>
      </c>
      <c r="K696" s="40">
        <f t="shared" si="335"/>
        <v>45220</v>
      </c>
      <c r="L696" s="40">
        <v>38000</v>
      </c>
      <c r="M696" s="40">
        <f t="shared" si="336"/>
        <v>7220</v>
      </c>
      <c r="N696" s="40">
        <f t="shared" si="337"/>
        <v>45220</v>
      </c>
      <c r="O696" s="41">
        <v>38000</v>
      </c>
      <c r="P696" s="27">
        <f t="shared" si="338"/>
        <v>7220</v>
      </c>
      <c r="Q696" s="27">
        <f t="shared" si="339"/>
        <v>45220</v>
      </c>
    </row>
    <row r="697" spans="1:17" x14ac:dyDescent="0.3">
      <c r="A697" s="39" t="s">
        <v>1211</v>
      </c>
      <c r="B697" s="21" t="s">
        <v>368</v>
      </c>
      <c r="C697" s="40">
        <v>740000</v>
      </c>
      <c r="D697" s="40">
        <f t="shared" si="330"/>
        <v>140600</v>
      </c>
      <c r="E697" s="40">
        <f t="shared" si="331"/>
        <v>880600</v>
      </c>
      <c r="F697" s="40">
        <v>620000</v>
      </c>
      <c r="G697" s="40">
        <f t="shared" si="332"/>
        <v>117800</v>
      </c>
      <c r="H697" s="40">
        <f t="shared" si="333"/>
        <v>737800</v>
      </c>
      <c r="I697" s="40">
        <v>620000</v>
      </c>
      <c r="J697" s="40">
        <f t="shared" si="334"/>
        <v>117800</v>
      </c>
      <c r="K697" s="40">
        <f t="shared" si="335"/>
        <v>737800</v>
      </c>
      <c r="L697" s="40">
        <v>550000</v>
      </c>
      <c r="M697" s="40">
        <f t="shared" si="336"/>
        <v>104500</v>
      </c>
      <c r="N697" s="40">
        <f t="shared" si="337"/>
        <v>654500</v>
      </c>
      <c r="O697" s="49">
        <v>850000</v>
      </c>
      <c r="P697" s="27">
        <f t="shared" si="338"/>
        <v>161500</v>
      </c>
      <c r="Q697" s="27">
        <f t="shared" si="339"/>
        <v>1011500</v>
      </c>
    </row>
    <row r="698" spans="1:17" x14ac:dyDescent="0.3">
      <c r="A698" s="39" t="s">
        <v>1212</v>
      </c>
      <c r="B698" s="21" t="s">
        <v>1130</v>
      </c>
      <c r="C698" s="40">
        <v>110000</v>
      </c>
      <c r="D698" s="40">
        <f t="shared" si="330"/>
        <v>20900</v>
      </c>
      <c r="E698" s="40">
        <f t="shared" si="331"/>
        <v>130900</v>
      </c>
      <c r="F698" s="40">
        <v>280000</v>
      </c>
      <c r="G698" s="40">
        <f t="shared" si="332"/>
        <v>53200</v>
      </c>
      <c r="H698" s="40">
        <f t="shared" si="333"/>
        <v>333200</v>
      </c>
      <c r="I698" s="40">
        <v>280000</v>
      </c>
      <c r="J698" s="40">
        <f t="shared" si="334"/>
        <v>53200</v>
      </c>
      <c r="K698" s="40">
        <f t="shared" si="335"/>
        <v>333200</v>
      </c>
      <c r="L698" s="40">
        <v>280000</v>
      </c>
      <c r="M698" s="40">
        <f t="shared" si="336"/>
        <v>53200</v>
      </c>
      <c r="N698" s="40">
        <f t="shared" si="337"/>
        <v>333200</v>
      </c>
      <c r="O698" s="41">
        <v>110000</v>
      </c>
      <c r="P698" s="27">
        <f t="shared" si="338"/>
        <v>20900</v>
      </c>
      <c r="Q698" s="27">
        <f t="shared" si="339"/>
        <v>130900</v>
      </c>
    </row>
    <row r="699" spans="1:17" x14ac:dyDescent="0.3">
      <c r="A699" s="39" t="s">
        <v>1213</v>
      </c>
      <c r="B699" s="21" t="s">
        <v>1129</v>
      </c>
      <c r="C699" s="40">
        <v>270000</v>
      </c>
      <c r="D699" s="40">
        <f t="shared" si="330"/>
        <v>51300</v>
      </c>
      <c r="E699" s="40">
        <f>D699+C699</f>
        <v>321300</v>
      </c>
      <c r="F699" s="40">
        <v>280001</v>
      </c>
      <c r="G699" s="40">
        <f>F699*19%</f>
        <v>53200.19</v>
      </c>
      <c r="H699" s="40">
        <f>G699+F699</f>
        <v>333201.19</v>
      </c>
      <c r="I699" s="40">
        <v>280001</v>
      </c>
      <c r="J699" s="40">
        <f>I699*19%</f>
        <v>53200.19</v>
      </c>
      <c r="K699" s="40">
        <f>J699+I699</f>
        <v>333201.19</v>
      </c>
      <c r="L699" s="40">
        <v>280001</v>
      </c>
      <c r="M699" s="40">
        <f>L699*19%</f>
        <v>53200.19</v>
      </c>
      <c r="N699" s="40">
        <f>M699+L699</f>
        <v>333201.19</v>
      </c>
      <c r="O699" s="41">
        <v>270000</v>
      </c>
      <c r="P699" s="27">
        <f>O699*19%</f>
        <v>51300</v>
      </c>
      <c r="Q699" s="27">
        <f>P699+O699</f>
        <v>321300</v>
      </c>
    </row>
    <row r="700" spans="1:17" x14ac:dyDescent="0.3">
      <c r="A700" s="39" t="s">
        <v>1214</v>
      </c>
      <c r="B700" s="21" t="s">
        <v>369</v>
      </c>
      <c r="C700" s="40">
        <v>310000</v>
      </c>
      <c r="D700" s="40">
        <f t="shared" si="330"/>
        <v>58900</v>
      </c>
      <c r="E700" s="40">
        <f t="shared" ref="E700:E726" si="340">D700+C700</f>
        <v>368900</v>
      </c>
      <c r="F700" s="40">
        <v>280000</v>
      </c>
      <c r="G700" s="40">
        <f t="shared" ref="G700:G726" si="341">F700*19%</f>
        <v>53200</v>
      </c>
      <c r="H700" s="40">
        <f t="shared" ref="H700:H726" si="342">G700+F700</f>
        <v>333200</v>
      </c>
      <c r="I700" s="40">
        <v>280000</v>
      </c>
      <c r="J700" s="40">
        <f t="shared" ref="J700:J726" si="343">I700*19%</f>
        <v>53200</v>
      </c>
      <c r="K700" s="40">
        <f t="shared" ref="K700:K726" si="344">J700+I700</f>
        <v>333200</v>
      </c>
      <c r="L700" s="40">
        <v>260000</v>
      </c>
      <c r="M700" s="40">
        <f t="shared" ref="M700:M726" si="345">L700*19%</f>
        <v>49400</v>
      </c>
      <c r="N700" s="40">
        <f t="shared" ref="N700:N726" si="346">M700+L700</f>
        <v>309400</v>
      </c>
      <c r="O700" s="49">
        <v>360000</v>
      </c>
      <c r="P700" s="27">
        <f t="shared" ref="P700:P726" si="347">O700*19%</f>
        <v>68400</v>
      </c>
      <c r="Q700" s="27">
        <f t="shared" ref="Q700:Q726" si="348">P700+O700</f>
        <v>428400</v>
      </c>
    </row>
    <row r="701" spans="1:17" x14ac:dyDescent="0.3">
      <c r="A701" s="39" t="s">
        <v>1215</v>
      </c>
      <c r="B701" s="21" t="s">
        <v>370</v>
      </c>
      <c r="C701" s="40">
        <v>5000</v>
      </c>
      <c r="D701" s="40">
        <f t="shared" si="330"/>
        <v>950</v>
      </c>
      <c r="E701" s="40">
        <f t="shared" si="340"/>
        <v>5950</v>
      </c>
      <c r="F701" s="40">
        <v>5000</v>
      </c>
      <c r="G701" s="40">
        <f t="shared" si="341"/>
        <v>950</v>
      </c>
      <c r="H701" s="40">
        <f t="shared" si="342"/>
        <v>5950</v>
      </c>
      <c r="I701" s="40">
        <v>5000</v>
      </c>
      <c r="J701" s="40">
        <f t="shared" si="343"/>
        <v>950</v>
      </c>
      <c r="K701" s="40">
        <f t="shared" si="344"/>
        <v>5950</v>
      </c>
      <c r="L701" s="40">
        <v>5000</v>
      </c>
      <c r="M701" s="40">
        <f t="shared" si="345"/>
        <v>950</v>
      </c>
      <c r="N701" s="40">
        <f t="shared" si="346"/>
        <v>5950</v>
      </c>
      <c r="O701" s="49">
        <v>5000</v>
      </c>
      <c r="P701" s="27">
        <f t="shared" si="347"/>
        <v>950</v>
      </c>
      <c r="Q701" s="27">
        <f t="shared" si="348"/>
        <v>5950</v>
      </c>
    </row>
    <row r="702" spans="1:17" x14ac:dyDescent="0.3">
      <c r="A702" s="39" t="s">
        <v>1216</v>
      </c>
      <c r="B702" s="21" t="s">
        <v>371</v>
      </c>
      <c r="C702" s="40">
        <v>5000</v>
      </c>
      <c r="D702" s="40">
        <f t="shared" si="330"/>
        <v>950</v>
      </c>
      <c r="E702" s="40">
        <f t="shared" si="340"/>
        <v>5950</v>
      </c>
      <c r="F702" s="40">
        <v>5000</v>
      </c>
      <c r="G702" s="40">
        <f t="shared" si="341"/>
        <v>950</v>
      </c>
      <c r="H702" s="40">
        <f t="shared" si="342"/>
        <v>5950</v>
      </c>
      <c r="I702" s="40">
        <v>5000</v>
      </c>
      <c r="J702" s="40">
        <f t="shared" si="343"/>
        <v>950</v>
      </c>
      <c r="K702" s="40">
        <f t="shared" si="344"/>
        <v>5950</v>
      </c>
      <c r="L702" s="40">
        <v>5000</v>
      </c>
      <c r="M702" s="40">
        <f t="shared" si="345"/>
        <v>950</v>
      </c>
      <c r="N702" s="40">
        <f t="shared" si="346"/>
        <v>5950</v>
      </c>
      <c r="O702" s="49">
        <v>5000</v>
      </c>
      <c r="P702" s="27">
        <f t="shared" si="347"/>
        <v>950</v>
      </c>
      <c r="Q702" s="27">
        <f t="shared" si="348"/>
        <v>5950</v>
      </c>
    </row>
    <row r="703" spans="1:17" x14ac:dyDescent="0.3">
      <c r="A703" s="39" t="s">
        <v>1217</v>
      </c>
      <c r="B703" s="21" t="s">
        <v>372</v>
      </c>
      <c r="C703" s="40">
        <v>550000</v>
      </c>
      <c r="D703" s="40">
        <f t="shared" si="330"/>
        <v>104500</v>
      </c>
      <c r="E703" s="40">
        <f t="shared" si="340"/>
        <v>654500</v>
      </c>
      <c r="F703" s="40">
        <v>380000</v>
      </c>
      <c r="G703" s="40">
        <f t="shared" si="341"/>
        <v>72200</v>
      </c>
      <c r="H703" s="40">
        <f t="shared" si="342"/>
        <v>452200</v>
      </c>
      <c r="I703" s="40">
        <v>380000</v>
      </c>
      <c r="J703" s="40">
        <f t="shared" si="343"/>
        <v>72200</v>
      </c>
      <c r="K703" s="40">
        <f t="shared" si="344"/>
        <v>452200</v>
      </c>
      <c r="L703" s="40">
        <v>390000</v>
      </c>
      <c r="M703" s="40">
        <f t="shared" si="345"/>
        <v>74100</v>
      </c>
      <c r="N703" s="40">
        <f t="shared" si="346"/>
        <v>464100</v>
      </c>
      <c r="O703" s="49">
        <v>620000</v>
      </c>
      <c r="P703" s="27">
        <f t="shared" si="347"/>
        <v>117800</v>
      </c>
      <c r="Q703" s="27">
        <f t="shared" si="348"/>
        <v>737800</v>
      </c>
    </row>
    <row r="704" spans="1:17" x14ac:dyDescent="0.3">
      <c r="A704" s="39" t="s">
        <v>1218</v>
      </c>
      <c r="B704" s="21" t="s">
        <v>373</v>
      </c>
      <c r="C704" s="40">
        <v>510000</v>
      </c>
      <c r="D704" s="40">
        <f t="shared" si="330"/>
        <v>96900</v>
      </c>
      <c r="E704" s="40">
        <f t="shared" si="340"/>
        <v>606900</v>
      </c>
      <c r="F704" s="40">
        <v>480000</v>
      </c>
      <c r="G704" s="40">
        <f t="shared" si="341"/>
        <v>91200</v>
      </c>
      <c r="H704" s="40">
        <f t="shared" si="342"/>
        <v>571200</v>
      </c>
      <c r="I704" s="40">
        <v>480000</v>
      </c>
      <c r="J704" s="40">
        <f t="shared" si="343"/>
        <v>91200</v>
      </c>
      <c r="K704" s="40">
        <f t="shared" si="344"/>
        <v>571200</v>
      </c>
      <c r="L704" s="40">
        <v>390000</v>
      </c>
      <c r="M704" s="40">
        <f t="shared" si="345"/>
        <v>74100</v>
      </c>
      <c r="N704" s="40">
        <f t="shared" si="346"/>
        <v>464100</v>
      </c>
      <c r="O704" s="49">
        <v>560000</v>
      </c>
      <c r="P704" s="27">
        <f t="shared" si="347"/>
        <v>106400</v>
      </c>
      <c r="Q704" s="27">
        <f t="shared" si="348"/>
        <v>666400</v>
      </c>
    </row>
    <row r="705" spans="1:20" x14ac:dyDescent="0.3">
      <c r="A705" s="39" t="s">
        <v>1219</v>
      </c>
      <c r="B705" s="21" t="s">
        <v>375</v>
      </c>
      <c r="C705" s="40">
        <v>340000</v>
      </c>
      <c r="D705" s="40">
        <f t="shared" si="330"/>
        <v>64600</v>
      </c>
      <c r="E705" s="40">
        <f t="shared" si="340"/>
        <v>404600</v>
      </c>
      <c r="F705" s="40">
        <v>210000</v>
      </c>
      <c r="G705" s="40">
        <f t="shared" si="341"/>
        <v>39900</v>
      </c>
      <c r="H705" s="40">
        <f t="shared" si="342"/>
        <v>249900</v>
      </c>
      <c r="I705" s="40">
        <v>210000</v>
      </c>
      <c r="J705" s="40">
        <f t="shared" si="343"/>
        <v>39900</v>
      </c>
      <c r="K705" s="40">
        <f t="shared" si="344"/>
        <v>249900</v>
      </c>
      <c r="L705" s="40">
        <v>240000</v>
      </c>
      <c r="M705" s="40">
        <f t="shared" si="345"/>
        <v>45600</v>
      </c>
      <c r="N705" s="40">
        <f t="shared" si="346"/>
        <v>285600</v>
      </c>
      <c r="O705" s="49">
        <v>270000</v>
      </c>
      <c r="P705" s="27">
        <f t="shared" si="347"/>
        <v>51300</v>
      </c>
      <c r="Q705" s="27">
        <f t="shared" si="348"/>
        <v>321300</v>
      </c>
    </row>
    <row r="706" spans="1:20" x14ac:dyDescent="0.3">
      <c r="A706" s="42" t="s">
        <v>1220</v>
      </c>
      <c r="B706" s="23" t="s">
        <v>376</v>
      </c>
      <c r="C706" s="43">
        <v>300000</v>
      </c>
      <c r="D706" s="43">
        <f t="shared" si="330"/>
        <v>57000</v>
      </c>
      <c r="E706" s="43">
        <f t="shared" si="340"/>
        <v>357000</v>
      </c>
      <c r="F706" s="43">
        <v>310000</v>
      </c>
      <c r="G706" s="43">
        <f t="shared" si="341"/>
        <v>58900</v>
      </c>
      <c r="H706" s="43">
        <f t="shared" si="342"/>
        <v>368900</v>
      </c>
      <c r="I706" s="43">
        <v>420000</v>
      </c>
      <c r="J706" s="43">
        <f t="shared" si="343"/>
        <v>79800</v>
      </c>
      <c r="K706" s="43">
        <f t="shared" si="344"/>
        <v>499800</v>
      </c>
      <c r="L706" s="43">
        <v>310000</v>
      </c>
      <c r="M706" s="43">
        <f t="shared" si="345"/>
        <v>58900</v>
      </c>
      <c r="N706" s="43">
        <f t="shared" si="346"/>
        <v>368900</v>
      </c>
      <c r="O706" s="53">
        <v>420000</v>
      </c>
      <c r="P706" s="46">
        <f t="shared" si="347"/>
        <v>79800</v>
      </c>
      <c r="Q706" s="46">
        <f t="shared" si="348"/>
        <v>499800</v>
      </c>
      <c r="R706" s="47"/>
      <c r="S706" s="47"/>
      <c r="T706" s="47"/>
    </row>
    <row r="707" spans="1:20" x14ac:dyDescent="0.3">
      <c r="A707" s="39" t="s">
        <v>1221</v>
      </c>
      <c r="B707" s="21" t="s">
        <v>377</v>
      </c>
      <c r="C707" s="40">
        <v>42000</v>
      </c>
      <c r="D707" s="40">
        <f t="shared" si="330"/>
        <v>7980</v>
      </c>
      <c r="E707" s="40">
        <f t="shared" si="340"/>
        <v>49980</v>
      </c>
      <c r="F707" s="40">
        <v>42000</v>
      </c>
      <c r="G707" s="40">
        <f t="shared" si="341"/>
        <v>7980</v>
      </c>
      <c r="H707" s="40">
        <f t="shared" si="342"/>
        <v>49980</v>
      </c>
      <c r="I707" s="40">
        <v>42000</v>
      </c>
      <c r="J707" s="40">
        <f t="shared" si="343"/>
        <v>7980</v>
      </c>
      <c r="K707" s="40">
        <f t="shared" si="344"/>
        <v>49980</v>
      </c>
      <c r="L707" s="40">
        <v>42000</v>
      </c>
      <c r="M707" s="40">
        <f t="shared" si="345"/>
        <v>7980</v>
      </c>
      <c r="N707" s="40">
        <f t="shared" si="346"/>
        <v>49980</v>
      </c>
      <c r="O707" s="41">
        <v>42000</v>
      </c>
      <c r="P707" s="27">
        <f t="shared" si="347"/>
        <v>7980</v>
      </c>
      <c r="Q707" s="27">
        <f t="shared" si="348"/>
        <v>49980</v>
      </c>
    </row>
    <row r="708" spans="1:20" x14ac:dyDescent="0.3">
      <c r="A708" s="39" t="s">
        <v>1222</v>
      </c>
      <c r="B708" s="21" t="s">
        <v>378</v>
      </c>
      <c r="C708" s="40">
        <v>132000</v>
      </c>
      <c r="D708" s="40">
        <f t="shared" si="330"/>
        <v>25080</v>
      </c>
      <c r="E708" s="40">
        <f t="shared" si="340"/>
        <v>157080</v>
      </c>
      <c r="F708" s="40">
        <v>98000</v>
      </c>
      <c r="G708" s="40">
        <f t="shared" si="341"/>
        <v>18620</v>
      </c>
      <c r="H708" s="40">
        <f t="shared" si="342"/>
        <v>116620</v>
      </c>
      <c r="I708" s="40">
        <v>98000</v>
      </c>
      <c r="J708" s="40">
        <f t="shared" si="343"/>
        <v>18620</v>
      </c>
      <c r="K708" s="40">
        <f t="shared" si="344"/>
        <v>116620</v>
      </c>
      <c r="L708" s="40">
        <v>98000</v>
      </c>
      <c r="M708" s="40">
        <f t="shared" si="345"/>
        <v>18620</v>
      </c>
      <c r="N708" s="40">
        <f t="shared" si="346"/>
        <v>116620</v>
      </c>
      <c r="O708" s="49">
        <v>145000</v>
      </c>
      <c r="P708" s="27">
        <f t="shared" si="347"/>
        <v>27550</v>
      </c>
      <c r="Q708" s="27">
        <f t="shared" si="348"/>
        <v>172550</v>
      </c>
    </row>
    <row r="709" spans="1:20" x14ac:dyDescent="0.3">
      <c r="A709" s="39" t="s">
        <v>1223</v>
      </c>
      <c r="B709" s="21" t="s">
        <v>379</v>
      </c>
      <c r="C709" s="40">
        <v>198000</v>
      </c>
      <c r="D709" s="40">
        <f t="shared" si="330"/>
        <v>37620</v>
      </c>
      <c r="E709" s="40">
        <f t="shared" si="340"/>
        <v>235620</v>
      </c>
      <c r="F709" s="40">
        <v>165000</v>
      </c>
      <c r="G709" s="40">
        <f t="shared" si="341"/>
        <v>31350</v>
      </c>
      <c r="H709" s="40">
        <f t="shared" si="342"/>
        <v>196350</v>
      </c>
      <c r="I709" s="40">
        <v>165000</v>
      </c>
      <c r="J709" s="40">
        <f t="shared" si="343"/>
        <v>31350</v>
      </c>
      <c r="K709" s="40">
        <f t="shared" si="344"/>
        <v>196350</v>
      </c>
      <c r="L709" s="40">
        <v>165000</v>
      </c>
      <c r="M709" s="40">
        <f t="shared" si="345"/>
        <v>31350</v>
      </c>
      <c r="N709" s="40">
        <f t="shared" si="346"/>
        <v>196350</v>
      </c>
      <c r="O709" s="49">
        <v>230000</v>
      </c>
      <c r="P709" s="27">
        <f t="shared" si="347"/>
        <v>43700</v>
      </c>
      <c r="Q709" s="27">
        <f t="shared" si="348"/>
        <v>273700</v>
      </c>
    </row>
    <row r="710" spans="1:20" x14ac:dyDescent="0.3">
      <c r="A710" s="39" t="s">
        <v>1224</v>
      </c>
      <c r="B710" s="21" t="s">
        <v>380</v>
      </c>
      <c r="C710" s="40">
        <v>80000</v>
      </c>
      <c r="D710" s="40">
        <f t="shared" si="330"/>
        <v>15200</v>
      </c>
      <c r="E710" s="40">
        <f t="shared" si="340"/>
        <v>95200</v>
      </c>
      <c r="F710" s="40">
        <v>78000</v>
      </c>
      <c r="G710" s="40">
        <f t="shared" si="341"/>
        <v>14820</v>
      </c>
      <c r="H710" s="40">
        <f t="shared" si="342"/>
        <v>92820</v>
      </c>
      <c r="I710" s="40">
        <v>78000</v>
      </c>
      <c r="J710" s="40">
        <f t="shared" si="343"/>
        <v>14820</v>
      </c>
      <c r="K710" s="40">
        <f t="shared" si="344"/>
        <v>92820</v>
      </c>
      <c r="L710" s="40">
        <v>78000</v>
      </c>
      <c r="M710" s="40">
        <f t="shared" si="345"/>
        <v>14820</v>
      </c>
      <c r="N710" s="40">
        <f t="shared" si="346"/>
        <v>92820</v>
      </c>
      <c r="O710" s="49">
        <v>115000</v>
      </c>
      <c r="P710" s="27">
        <f t="shared" si="347"/>
        <v>21850</v>
      </c>
      <c r="Q710" s="27">
        <f t="shared" si="348"/>
        <v>136850</v>
      </c>
    </row>
    <row r="711" spans="1:20" x14ac:dyDescent="0.3">
      <c r="A711" s="39" t="s">
        <v>1225</v>
      </c>
      <c r="B711" s="21" t="s">
        <v>381</v>
      </c>
      <c r="C711" s="40">
        <v>85000</v>
      </c>
      <c r="D711" s="40">
        <f t="shared" si="330"/>
        <v>16150</v>
      </c>
      <c r="E711" s="40">
        <f t="shared" si="340"/>
        <v>101150</v>
      </c>
      <c r="F711" s="40">
        <v>63000</v>
      </c>
      <c r="G711" s="40">
        <f t="shared" si="341"/>
        <v>11970</v>
      </c>
      <c r="H711" s="40">
        <f t="shared" si="342"/>
        <v>74970</v>
      </c>
      <c r="I711" s="40">
        <v>63000</v>
      </c>
      <c r="J711" s="40">
        <f t="shared" si="343"/>
        <v>11970</v>
      </c>
      <c r="K711" s="40">
        <f t="shared" si="344"/>
        <v>74970</v>
      </c>
      <c r="L711" s="40">
        <v>63000</v>
      </c>
      <c r="M711" s="40">
        <f t="shared" si="345"/>
        <v>11970</v>
      </c>
      <c r="N711" s="40">
        <f t="shared" si="346"/>
        <v>74970</v>
      </c>
      <c r="O711" s="49">
        <v>85000</v>
      </c>
      <c r="P711" s="27">
        <f t="shared" si="347"/>
        <v>16150</v>
      </c>
      <c r="Q711" s="27">
        <f t="shared" si="348"/>
        <v>101150</v>
      </c>
    </row>
    <row r="712" spans="1:20" x14ac:dyDescent="0.3">
      <c r="A712" s="39" t="s">
        <v>1226</v>
      </c>
      <c r="B712" s="21" t="s">
        <v>382</v>
      </c>
      <c r="C712" s="40">
        <v>85000</v>
      </c>
      <c r="D712" s="40">
        <f t="shared" ref="D712:D726" si="349">C712*19%</f>
        <v>16150</v>
      </c>
      <c r="E712" s="40">
        <f t="shared" si="340"/>
        <v>101150</v>
      </c>
      <c r="F712" s="40">
        <v>75000</v>
      </c>
      <c r="G712" s="40">
        <f t="shared" si="341"/>
        <v>14250</v>
      </c>
      <c r="H712" s="40">
        <f t="shared" si="342"/>
        <v>89250</v>
      </c>
      <c r="I712" s="40">
        <v>75000</v>
      </c>
      <c r="J712" s="40">
        <f t="shared" si="343"/>
        <v>14250</v>
      </c>
      <c r="K712" s="40">
        <f t="shared" si="344"/>
        <v>89250</v>
      </c>
      <c r="L712" s="40">
        <v>75000</v>
      </c>
      <c r="M712" s="40">
        <f t="shared" si="345"/>
        <v>14250</v>
      </c>
      <c r="N712" s="40">
        <f t="shared" si="346"/>
        <v>89250</v>
      </c>
      <c r="O712" s="49">
        <v>105000</v>
      </c>
      <c r="P712" s="27">
        <f t="shared" si="347"/>
        <v>19950</v>
      </c>
      <c r="Q712" s="27">
        <f t="shared" si="348"/>
        <v>124950</v>
      </c>
    </row>
    <row r="713" spans="1:20" x14ac:dyDescent="0.3">
      <c r="A713" s="39" t="s">
        <v>1227</v>
      </c>
      <c r="B713" s="21" t="s">
        <v>383</v>
      </c>
      <c r="C713" s="40">
        <v>20000</v>
      </c>
      <c r="D713" s="40">
        <f t="shared" si="349"/>
        <v>3800</v>
      </c>
      <c r="E713" s="40">
        <f t="shared" si="340"/>
        <v>23800</v>
      </c>
      <c r="F713" s="40">
        <v>20000</v>
      </c>
      <c r="G713" s="40">
        <f t="shared" si="341"/>
        <v>3800</v>
      </c>
      <c r="H713" s="40">
        <f t="shared" si="342"/>
        <v>23800</v>
      </c>
      <c r="I713" s="40">
        <v>20000</v>
      </c>
      <c r="J713" s="40">
        <f t="shared" si="343"/>
        <v>3800</v>
      </c>
      <c r="K713" s="40">
        <f t="shared" si="344"/>
        <v>23800</v>
      </c>
      <c r="L713" s="40">
        <v>20000</v>
      </c>
      <c r="M713" s="40">
        <f t="shared" si="345"/>
        <v>3800</v>
      </c>
      <c r="N713" s="40">
        <f t="shared" si="346"/>
        <v>23800</v>
      </c>
      <c r="O713" s="41">
        <v>20000</v>
      </c>
      <c r="P713" s="27">
        <f t="shared" si="347"/>
        <v>3800</v>
      </c>
      <c r="Q713" s="27">
        <f t="shared" si="348"/>
        <v>23800</v>
      </c>
    </row>
    <row r="714" spans="1:20" x14ac:dyDescent="0.3">
      <c r="A714" s="39" t="s">
        <v>1228</v>
      </c>
      <c r="B714" s="21" t="s">
        <v>384</v>
      </c>
      <c r="C714" s="40">
        <v>20000</v>
      </c>
      <c r="D714" s="40">
        <f t="shared" si="349"/>
        <v>3800</v>
      </c>
      <c r="E714" s="40">
        <f t="shared" si="340"/>
        <v>23800</v>
      </c>
      <c r="F714" s="40">
        <v>20000</v>
      </c>
      <c r="G714" s="40">
        <f t="shared" si="341"/>
        <v>3800</v>
      </c>
      <c r="H714" s="40">
        <f t="shared" si="342"/>
        <v>23800</v>
      </c>
      <c r="I714" s="40">
        <v>20000</v>
      </c>
      <c r="J714" s="40">
        <f t="shared" si="343"/>
        <v>3800</v>
      </c>
      <c r="K714" s="40">
        <f t="shared" si="344"/>
        <v>23800</v>
      </c>
      <c r="L714" s="40">
        <v>20000</v>
      </c>
      <c r="M714" s="40">
        <f t="shared" si="345"/>
        <v>3800</v>
      </c>
      <c r="N714" s="40">
        <f t="shared" si="346"/>
        <v>23800</v>
      </c>
      <c r="O714" s="41">
        <v>20000</v>
      </c>
      <c r="P714" s="27">
        <f t="shared" si="347"/>
        <v>3800</v>
      </c>
      <c r="Q714" s="27">
        <f t="shared" si="348"/>
        <v>23800</v>
      </c>
    </row>
    <row r="715" spans="1:20" x14ac:dyDescent="0.3">
      <c r="A715" s="39" t="s">
        <v>1229</v>
      </c>
      <c r="B715" s="21" t="s">
        <v>385</v>
      </c>
      <c r="C715" s="40">
        <v>49000</v>
      </c>
      <c r="D715" s="40">
        <f t="shared" si="349"/>
        <v>9310</v>
      </c>
      <c r="E715" s="40">
        <f t="shared" si="340"/>
        <v>58310</v>
      </c>
      <c r="F715" s="40">
        <v>49000</v>
      </c>
      <c r="G715" s="40">
        <f t="shared" si="341"/>
        <v>9310</v>
      </c>
      <c r="H715" s="40">
        <f t="shared" si="342"/>
        <v>58310</v>
      </c>
      <c r="I715" s="40">
        <v>49000</v>
      </c>
      <c r="J715" s="40">
        <f t="shared" si="343"/>
        <v>9310</v>
      </c>
      <c r="K715" s="40">
        <f t="shared" si="344"/>
        <v>58310</v>
      </c>
      <c r="L715" s="40">
        <v>49000</v>
      </c>
      <c r="M715" s="40">
        <f t="shared" si="345"/>
        <v>9310</v>
      </c>
      <c r="N715" s="40">
        <f t="shared" si="346"/>
        <v>58310</v>
      </c>
      <c r="O715" s="49">
        <v>49000</v>
      </c>
      <c r="P715" s="27">
        <f t="shared" si="347"/>
        <v>9310</v>
      </c>
      <c r="Q715" s="27">
        <f t="shared" si="348"/>
        <v>58310</v>
      </c>
    </row>
    <row r="716" spans="1:20" x14ac:dyDescent="0.3">
      <c r="A716" s="39" t="s">
        <v>1230</v>
      </c>
      <c r="B716" s="21" t="s">
        <v>386</v>
      </c>
      <c r="C716" s="40">
        <v>340000</v>
      </c>
      <c r="D716" s="40">
        <f t="shared" si="349"/>
        <v>64600</v>
      </c>
      <c r="E716" s="40">
        <f t="shared" si="340"/>
        <v>404600</v>
      </c>
      <c r="F716" s="40">
        <v>260000</v>
      </c>
      <c r="G716" s="40">
        <f t="shared" si="341"/>
        <v>49400</v>
      </c>
      <c r="H716" s="40">
        <f t="shared" si="342"/>
        <v>309400</v>
      </c>
      <c r="I716" s="40">
        <v>260000</v>
      </c>
      <c r="J716" s="40">
        <f t="shared" si="343"/>
        <v>49400</v>
      </c>
      <c r="K716" s="40">
        <f t="shared" si="344"/>
        <v>309400</v>
      </c>
      <c r="L716" s="40">
        <v>260000</v>
      </c>
      <c r="M716" s="40">
        <f t="shared" si="345"/>
        <v>49400</v>
      </c>
      <c r="N716" s="40">
        <f t="shared" si="346"/>
        <v>309400</v>
      </c>
      <c r="O716" s="49">
        <v>480000</v>
      </c>
      <c r="P716" s="27">
        <f t="shared" si="347"/>
        <v>91200</v>
      </c>
      <c r="Q716" s="27">
        <f t="shared" si="348"/>
        <v>571200</v>
      </c>
    </row>
    <row r="717" spans="1:20" x14ac:dyDescent="0.3">
      <c r="A717" s="39" t="s">
        <v>1231</v>
      </c>
      <c r="B717" s="21" t="s">
        <v>387</v>
      </c>
      <c r="C717" s="40">
        <v>320000</v>
      </c>
      <c r="D717" s="40">
        <f t="shared" si="349"/>
        <v>60800</v>
      </c>
      <c r="E717" s="40">
        <f t="shared" si="340"/>
        <v>380800</v>
      </c>
      <c r="F717" s="40">
        <v>240000</v>
      </c>
      <c r="G717" s="40">
        <f t="shared" si="341"/>
        <v>45600</v>
      </c>
      <c r="H717" s="40">
        <f t="shared" si="342"/>
        <v>285600</v>
      </c>
      <c r="I717" s="40">
        <v>240000</v>
      </c>
      <c r="J717" s="40">
        <f t="shared" si="343"/>
        <v>45600</v>
      </c>
      <c r="K717" s="40">
        <f t="shared" si="344"/>
        <v>285600</v>
      </c>
      <c r="L717" s="40">
        <v>240000</v>
      </c>
      <c r="M717" s="40">
        <f t="shared" si="345"/>
        <v>45600</v>
      </c>
      <c r="N717" s="40">
        <f t="shared" si="346"/>
        <v>285600</v>
      </c>
      <c r="O717" s="49">
        <v>430000</v>
      </c>
      <c r="P717" s="27">
        <f t="shared" si="347"/>
        <v>81700</v>
      </c>
      <c r="Q717" s="27">
        <f t="shared" si="348"/>
        <v>511700</v>
      </c>
    </row>
    <row r="718" spans="1:20" x14ac:dyDescent="0.3">
      <c r="A718" s="39" t="s">
        <v>1232</v>
      </c>
      <c r="B718" s="21" t="s">
        <v>388</v>
      </c>
      <c r="C718" s="40">
        <v>195000</v>
      </c>
      <c r="D718" s="40">
        <f t="shared" si="349"/>
        <v>37050</v>
      </c>
      <c r="E718" s="40">
        <f t="shared" si="340"/>
        <v>232050</v>
      </c>
      <c r="F718" s="40">
        <v>190000</v>
      </c>
      <c r="G718" s="40">
        <f t="shared" si="341"/>
        <v>36100</v>
      </c>
      <c r="H718" s="40">
        <f t="shared" si="342"/>
        <v>226100</v>
      </c>
      <c r="I718" s="40">
        <v>190000</v>
      </c>
      <c r="J718" s="40">
        <f t="shared" si="343"/>
        <v>36100</v>
      </c>
      <c r="K718" s="40">
        <f t="shared" si="344"/>
        <v>226100</v>
      </c>
      <c r="L718" s="40">
        <v>190000</v>
      </c>
      <c r="M718" s="40">
        <f t="shared" si="345"/>
        <v>36100</v>
      </c>
      <c r="N718" s="40">
        <f t="shared" si="346"/>
        <v>226100</v>
      </c>
      <c r="O718" s="49">
        <v>340000</v>
      </c>
      <c r="P718" s="27">
        <f t="shared" si="347"/>
        <v>64600</v>
      </c>
      <c r="Q718" s="27">
        <f t="shared" si="348"/>
        <v>404600</v>
      </c>
    </row>
    <row r="719" spans="1:20" x14ac:dyDescent="0.3">
      <c r="A719" s="39" t="s">
        <v>1233</v>
      </c>
      <c r="B719" s="21" t="s">
        <v>389</v>
      </c>
      <c r="C719" s="40">
        <v>190000</v>
      </c>
      <c r="D719" s="40">
        <f t="shared" si="349"/>
        <v>36100</v>
      </c>
      <c r="E719" s="40">
        <f t="shared" si="340"/>
        <v>226100</v>
      </c>
      <c r="F719" s="40">
        <v>170000</v>
      </c>
      <c r="G719" s="40">
        <f t="shared" si="341"/>
        <v>32300</v>
      </c>
      <c r="H719" s="40">
        <f t="shared" si="342"/>
        <v>202300</v>
      </c>
      <c r="I719" s="40">
        <v>170000</v>
      </c>
      <c r="J719" s="40">
        <f t="shared" si="343"/>
        <v>32300</v>
      </c>
      <c r="K719" s="40">
        <f t="shared" si="344"/>
        <v>202300</v>
      </c>
      <c r="L719" s="40">
        <v>170000</v>
      </c>
      <c r="M719" s="40">
        <f t="shared" si="345"/>
        <v>32300</v>
      </c>
      <c r="N719" s="40">
        <f t="shared" si="346"/>
        <v>202300</v>
      </c>
      <c r="O719" s="49">
        <v>280000</v>
      </c>
      <c r="P719" s="27">
        <f t="shared" si="347"/>
        <v>53200</v>
      </c>
      <c r="Q719" s="27">
        <f t="shared" si="348"/>
        <v>333200</v>
      </c>
    </row>
    <row r="720" spans="1:20" x14ac:dyDescent="0.3">
      <c r="A720" s="39" t="s">
        <v>1234</v>
      </c>
      <c r="B720" s="21" t="s">
        <v>390</v>
      </c>
      <c r="C720" s="40">
        <v>420000</v>
      </c>
      <c r="D720" s="40">
        <f t="shared" si="349"/>
        <v>79800</v>
      </c>
      <c r="E720" s="40">
        <f t="shared" si="340"/>
        <v>499800</v>
      </c>
      <c r="F720" s="40">
        <v>340000</v>
      </c>
      <c r="G720" s="40">
        <f t="shared" si="341"/>
        <v>64600</v>
      </c>
      <c r="H720" s="40">
        <f t="shared" si="342"/>
        <v>404600</v>
      </c>
      <c r="I720" s="40">
        <v>340000</v>
      </c>
      <c r="J720" s="40">
        <f t="shared" si="343"/>
        <v>64600</v>
      </c>
      <c r="K720" s="40">
        <f t="shared" si="344"/>
        <v>404600</v>
      </c>
      <c r="L720" s="40">
        <v>320000</v>
      </c>
      <c r="M720" s="40">
        <f t="shared" si="345"/>
        <v>60800</v>
      </c>
      <c r="N720" s="40">
        <f t="shared" si="346"/>
        <v>380800</v>
      </c>
      <c r="O720" s="49">
        <v>530000</v>
      </c>
      <c r="P720" s="27">
        <f t="shared" si="347"/>
        <v>100700</v>
      </c>
      <c r="Q720" s="27">
        <f t="shared" si="348"/>
        <v>630700</v>
      </c>
    </row>
    <row r="721" spans="1:20" x14ac:dyDescent="0.3">
      <c r="A721" s="39" t="s">
        <v>1235</v>
      </c>
      <c r="B721" s="21" t="s">
        <v>391</v>
      </c>
      <c r="C721" s="40">
        <v>78000</v>
      </c>
      <c r="D721" s="40">
        <f t="shared" si="349"/>
        <v>14820</v>
      </c>
      <c r="E721" s="40">
        <f t="shared" si="340"/>
        <v>92820</v>
      </c>
      <c r="F721" s="40">
        <v>75000</v>
      </c>
      <c r="G721" s="40">
        <f t="shared" si="341"/>
        <v>14250</v>
      </c>
      <c r="H721" s="40">
        <f t="shared" si="342"/>
        <v>89250</v>
      </c>
      <c r="I721" s="40">
        <v>75000</v>
      </c>
      <c r="J721" s="40">
        <f t="shared" si="343"/>
        <v>14250</v>
      </c>
      <c r="K721" s="40">
        <f t="shared" si="344"/>
        <v>89250</v>
      </c>
      <c r="L721" s="40">
        <v>70000</v>
      </c>
      <c r="M721" s="40">
        <f t="shared" si="345"/>
        <v>13300</v>
      </c>
      <c r="N721" s="40">
        <f t="shared" si="346"/>
        <v>83300</v>
      </c>
      <c r="O721" s="49">
        <v>80000</v>
      </c>
      <c r="P721" s="27">
        <f t="shared" si="347"/>
        <v>15200</v>
      </c>
      <c r="Q721" s="27">
        <f t="shared" si="348"/>
        <v>95200</v>
      </c>
    </row>
    <row r="722" spans="1:20" x14ac:dyDescent="0.3">
      <c r="A722" s="39" t="s">
        <v>1236</v>
      </c>
      <c r="B722" s="21" t="s">
        <v>392</v>
      </c>
      <c r="C722" s="40">
        <v>310000</v>
      </c>
      <c r="D722" s="40">
        <f t="shared" si="349"/>
        <v>58900</v>
      </c>
      <c r="E722" s="40">
        <f t="shared" si="340"/>
        <v>368900</v>
      </c>
      <c r="F722" s="40">
        <v>260000</v>
      </c>
      <c r="G722" s="40">
        <f t="shared" si="341"/>
        <v>49400</v>
      </c>
      <c r="H722" s="40">
        <f t="shared" si="342"/>
        <v>309400</v>
      </c>
      <c r="I722" s="40">
        <v>260000</v>
      </c>
      <c r="J722" s="40">
        <f t="shared" si="343"/>
        <v>49400</v>
      </c>
      <c r="K722" s="40">
        <f t="shared" si="344"/>
        <v>309400</v>
      </c>
      <c r="L722" s="40">
        <v>220000</v>
      </c>
      <c r="M722" s="40">
        <f t="shared" si="345"/>
        <v>41800</v>
      </c>
      <c r="N722" s="40">
        <f t="shared" si="346"/>
        <v>261800</v>
      </c>
      <c r="O722" s="49">
        <v>670000</v>
      </c>
      <c r="P722" s="27">
        <f t="shared" si="347"/>
        <v>127300</v>
      </c>
      <c r="Q722" s="27">
        <f t="shared" si="348"/>
        <v>797300</v>
      </c>
    </row>
    <row r="723" spans="1:20" x14ac:dyDescent="0.3">
      <c r="A723" s="39" t="s">
        <v>1237</v>
      </c>
      <c r="B723" s="21" t="s">
        <v>393</v>
      </c>
      <c r="C723" s="40">
        <v>360000</v>
      </c>
      <c r="D723" s="40">
        <f t="shared" si="349"/>
        <v>68400</v>
      </c>
      <c r="E723" s="40">
        <f t="shared" si="340"/>
        <v>428400</v>
      </c>
      <c r="F723" s="40">
        <v>320000</v>
      </c>
      <c r="G723" s="40">
        <f t="shared" si="341"/>
        <v>60800</v>
      </c>
      <c r="H723" s="40">
        <f t="shared" si="342"/>
        <v>380800</v>
      </c>
      <c r="I723" s="40">
        <v>320000</v>
      </c>
      <c r="J723" s="40">
        <f t="shared" si="343"/>
        <v>60800</v>
      </c>
      <c r="K723" s="40">
        <f t="shared" si="344"/>
        <v>380800</v>
      </c>
      <c r="L723" s="40">
        <v>290000</v>
      </c>
      <c r="M723" s="40">
        <f t="shared" si="345"/>
        <v>55100</v>
      </c>
      <c r="N723" s="40">
        <f t="shared" si="346"/>
        <v>345100</v>
      </c>
      <c r="O723" s="49">
        <v>890000</v>
      </c>
      <c r="P723" s="27">
        <f t="shared" si="347"/>
        <v>169100</v>
      </c>
      <c r="Q723" s="27">
        <f t="shared" si="348"/>
        <v>1059100</v>
      </c>
    </row>
    <row r="724" spans="1:20" x14ac:dyDescent="0.3">
      <c r="A724" s="39" t="s">
        <v>1238</v>
      </c>
      <c r="B724" s="21" t="s">
        <v>394</v>
      </c>
      <c r="C724" s="40">
        <v>280000</v>
      </c>
      <c r="D724" s="40">
        <f t="shared" si="349"/>
        <v>53200</v>
      </c>
      <c r="E724" s="40">
        <f t="shared" si="340"/>
        <v>333200</v>
      </c>
      <c r="F724" s="40">
        <v>230000</v>
      </c>
      <c r="G724" s="40">
        <f t="shared" si="341"/>
        <v>43700</v>
      </c>
      <c r="H724" s="40">
        <f t="shared" si="342"/>
        <v>273700</v>
      </c>
      <c r="I724" s="40">
        <v>230000</v>
      </c>
      <c r="J724" s="40">
        <f t="shared" si="343"/>
        <v>43700</v>
      </c>
      <c r="K724" s="40">
        <f t="shared" si="344"/>
        <v>273700</v>
      </c>
      <c r="L724" s="40">
        <v>220000</v>
      </c>
      <c r="M724" s="40">
        <f t="shared" si="345"/>
        <v>41800</v>
      </c>
      <c r="N724" s="40">
        <f t="shared" si="346"/>
        <v>261800</v>
      </c>
      <c r="O724" s="49">
        <v>330000</v>
      </c>
      <c r="P724" s="27">
        <f t="shared" si="347"/>
        <v>62700</v>
      </c>
      <c r="Q724" s="27">
        <f t="shared" si="348"/>
        <v>392700</v>
      </c>
    </row>
    <row r="725" spans="1:20" x14ac:dyDescent="0.3">
      <c r="A725" s="39" t="s">
        <v>1239</v>
      </c>
      <c r="B725" s="21" t="s">
        <v>395</v>
      </c>
      <c r="C725" s="40">
        <v>140000</v>
      </c>
      <c r="D725" s="40">
        <f t="shared" si="349"/>
        <v>26600</v>
      </c>
      <c r="E725" s="40">
        <f t="shared" si="340"/>
        <v>166600</v>
      </c>
      <c r="F725" s="40">
        <v>120000</v>
      </c>
      <c r="G725" s="40">
        <f t="shared" si="341"/>
        <v>22800</v>
      </c>
      <c r="H725" s="40">
        <f t="shared" si="342"/>
        <v>142800</v>
      </c>
      <c r="I725" s="40">
        <v>120000</v>
      </c>
      <c r="J725" s="40">
        <f t="shared" si="343"/>
        <v>22800</v>
      </c>
      <c r="K725" s="40">
        <f t="shared" si="344"/>
        <v>142800</v>
      </c>
      <c r="L725" s="40">
        <v>130000</v>
      </c>
      <c r="M725" s="40">
        <f t="shared" si="345"/>
        <v>24700</v>
      </c>
      <c r="N725" s="40">
        <f t="shared" si="346"/>
        <v>154700</v>
      </c>
      <c r="O725" s="49">
        <v>310000</v>
      </c>
      <c r="P725" s="27">
        <f t="shared" si="347"/>
        <v>58900</v>
      </c>
      <c r="Q725" s="27">
        <f t="shared" si="348"/>
        <v>368900</v>
      </c>
    </row>
    <row r="726" spans="1:20" x14ac:dyDescent="0.3">
      <c r="A726" s="39" t="s">
        <v>1240</v>
      </c>
      <c r="B726" s="21" t="s">
        <v>396</v>
      </c>
      <c r="C726" s="40">
        <v>390000</v>
      </c>
      <c r="D726" s="40">
        <f t="shared" si="349"/>
        <v>74100</v>
      </c>
      <c r="E726" s="40">
        <f t="shared" si="340"/>
        <v>464100</v>
      </c>
      <c r="F726" s="40">
        <v>360000</v>
      </c>
      <c r="G726" s="40">
        <f t="shared" si="341"/>
        <v>68400</v>
      </c>
      <c r="H726" s="40">
        <f t="shared" si="342"/>
        <v>428400</v>
      </c>
      <c r="I726" s="40">
        <v>360000</v>
      </c>
      <c r="J726" s="40">
        <f t="shared" si="343"/>
        <v>68400</v>
      </c>
      <c r="K726" s="40">
        <f t="shared" si="344"/>
        <v>428400</v>
      </c>
      <c r="L726" s="40">
        <v>310000</v>
      </c>
      <c r="M726" s="40">
        <f t="shared" si="345"/>
        <v>58900</v>
      </c>
      <c r="N726" s="40">
        <f t="shared" si="346"/>
        <v>368900</v>
      </c>
      <c r="O726" s="49">
        <v>450000</v>
      </c>
      <c r="P726" s="27">
        <f t="shared" si="347"/>
        <v>85500</v>
      </c>
      <c r="Q726" s="27">
        <f t="shared" si="348"/>
        <v>535500</v>
      </c>
    </row>
    <row r="727" spans="1:20" x14ac:dyDescent="0.3">
      <c r="A727" s="39" t="s">
        <v>1241</v>
      </c>
      <c r="B727" s="21" t="s">
        <v>1131</v>
      </c>
      <c r="C727" s="40">
        <v>690000</v>
      </c>
      <c r="D727" s="40">
        <f>C727*19%</f>
        <v>131100</v>
      </c>
      <c r="E727" s="40">
        <f>D727+C727</f>
        <v>821100</v>
      </c>
      <c r="F727" s="40">
        <v>690000</v>
      </c>
      <c r="G727" s="40">
        <f>F727*19%</f>
        <v>131100</v>
      </c>
      <c r="H727" s="40">
        <f>G727+F727</f>
        <v>821100</v>
      </c>
      <c r="I727" s="40">
        <v>690000</v>
      </c>
      <c r="J727" s="40">
        <f>I727*19%</f>
        <v>131100</v>
      </c>
      <c r="K727" s="40">
        <f>J727+I727</f>
        <v>821100</v>
      </c>
      <c r="L727" s="40">
        <v>690000</v>
      </c>
      <c r="M727" s="40">
        <f>L727*19%</f>
        <v>131100</v>
      </c>
      <c r="N727" s="40">
        <f>M727+L727</f>
        <v>821100</v>
      </c>
      <c r="O727" s="49">
        <v>690000</v>
      </c>
      <c r="P727" s="27">
        <f>O727*19%</f>
        <v>131100</v>
      </c>
      <c r="Q727" s="27">
        <f>P727+O727</f>
        <v>821100</v>
      </c>
    </row>
    <row r="728" spans="1:20" x14ac:dyDescent="0.3">
      <c r="A728" s="42" t="s">
        <v>1242</v>
      </c>
      <c r="B728" s="23" t="s">
        <v>1509</v>
      </c>
      <c r="C728" s="43">
        <v>48000</v>
      </c>
      <c r="D728" s="43">
        <f>C728*19%</f>
        <v>9120</v>
      </c>
      <c r="E728" s="43">
        <f>D728+C728</f>
        <v>57120</v>
      </c>
      <c r="F728" s="43">
        <v>48000</v>
      </c>
      <c r="G728" s="43">
        <f>F728*19%</f>
        <v>9120</v>
      </c>
      <c r="H728" s="43">
        <f>G728+F728</f>
        <v>57120</v>
      </c>
      <c r="I728" s="43">
        <v>48000</v>
      </c>
      <c r="J728" s="43">
        <f>I728*19%</f>
        <v>9120</v>
      </c>
      <c r="K728" s="43">
        <f>J728+I728</f>
        <v>57120</v>
      </c>
      <c r="L728" s="43">
        <v>48000</v>
      </c>
      <c r="M728" s="43">
        <f>L728*19%</f>
        <v>9120</v>
      </c>
      <c r="N728" s="43">
        <f>M728+L728</f>
        <v>57120</v>
      </c>
      <c r="O728" s="43">
        <v>48000</v>
      </c>
      <c r="P728" s="43">
        <f>O728*19%</f>
        <v>9120</v>
      </c>
      <c r="Q728" s="43">
        <f>P728+O728</f>
        <v>57120</v>
      </c>
      <c r="R728" s="47"/>
      <c r="S728" s="47"/>
      <c r="T728" s="47"/>
    </row>
    <row r="729" spans="1:20" x14ac:dyDescent="0.3">
      <c r="A729" s="39" t="s">
        <v>1243</v>
      </c>
      <c r="B729" s="21" t="s">
        <v>397</v>
      </c>
      <c r="C729" s="40">
        <v>20000</v>
      </c>
      <c r="D729" s="40">
        <f t="shared" ref="D729:D761" si="350">C729*19%</f>
        <v>3800</v>
      </c>
      <c r="E729" s="40">
        <f t="shared" ref="E729:E761" si="351">D729+C729</f>
        <v>23800</v>
      </c>
      <c r="F729" s="40">
        <v>20000</v>
      </c>
      <c r="G729" s="40">
        <f t="shared" ref="G729:G747" si="352">F729*19%</f>
        <v>3800</v>
      </c>
      <c r="H729" s="40">
        <f t="shared" ref="H729:H747" si="353">G729+F729</f>
        <v>23800</v>
      </c>
      <c r="I729" s="40">
        <v>20000</v>
      </c>
      <c r="J729" s="40">
        <f t="shared" ref="J729:J747" si="354">I729*19%</f>
        <v>3800</v>
      </c>
      <c r="K729" s="40">
        <f t="shared" ref="K729:K747" si="355">J729+I729</f>
        <v>23800</v>
      </c>
      <c r="L729" s="40">
        <v>20000</v>
      </c>
      <c r="M729" s="40">
        <f t="shared" ref="M729:M761" si="356">L729*19%</f>
        <v>3800</v>
      </c>
      <c r="N729" s="40">
        <f t="shared" ref="N729:N761" si="357">M729+L729</f>
        <v>23800</v>
      </c>
      <c r="O729" s="49">
        <v>20000</v>
      </c>
      <c r="P729" s="27">
        <f t="shared" ref="P729:P747" si="358">O729*19%</f>
        <v>3800</v>
      </c>
      <c r="Q729" s="27">
        <f t="shared" ref="Q729:Q747" si="359">P729+O729</f>
        <v>23800</v>
      </c>
    </row>
    <row r="730" spans="1:20" x14ac:dyDescent="0.3">
      <c r="A730" s="39" t="s">
        <v>1244</v>
      </c>
      <c r="B730" s="21" t="s">
        <v>398</v>
      </c>
      <c r="C730" s="40">
        <v>35000</v>
      </c>
      <c r="D730" s="40">
        <f t="shared" si="350"/>
        <v>6650</v>
      </c>
      <c r="E730" s="40">
        <f t="shared" si="351"/>
        <v>41650</v>
      </c>
      <c r="F730" s="40">
        <v>35000</v>
      </c>
      <c r="G730" s="40">
        <f t="shared" si="352"/>
        <v>6650</v>
      </c>
      <c r="H730" s="40">
        <f t="shared" si="353"/>
        <v>41650</v>
      </c>
      <c r="I730" s="40">
        <v>35000</v>
      </c>
      <c r="J730" s="40">
        <f t="shared" si="354"/>
        <v>6650</v>
      </c>
      <c r="K730" s="40">
        <f t="shared" si="355"/>
        <v>41650</v>
      </c>
      <c r="L730" s="40">
        <v>35000</v>
      </c>
      <c r="M730" s="40">
        <f t="shared" si="356"/>
        <v>6650</v>
      </c>
      <c r="N730" s="40">
        <f t="shared" si="357"/>
        <v>41650</v>
      </c>
      <c r="O730" s="49">
        <v>35000</v>
      </c>
      <c r="P730" s="27">
        <f t="shared" si="358"/>
        <v>6650</v>
      </c>
      <c r="Q730" s="27">
        <f t="shared" si="359"/>
        <v>41650</v>
      </c>
    </row>
    <row r="731" spans="1:20" x14ac:dyDescent="0.3">
      <c r="A731" s="39" t="s">
        <v>1245</v>
      </c>
      <c r="B731" s="21" t="s">
        <v>399</v>
      </c>
      <c r="C731" s="40">
        <v>240000</v>
      </c>
      <c r="D731" s="40">
        <f t="shared" si="350"/>
        <v>45600</v>
      </c>
      <c r="E731" s="40">
        <f t="shared" si="351"/>
        <v>285600</v>
      </c>
      <c r="F731" s="40">
        <v>210000</v>
      </c>
      <c r="G731" s="40">
        <f t="shared" si="352"/>
        <v>39900</v>
      </c>
      <c r="H731" s="40">
        <f t="shared" si="353"/>
        <v>249900</v>
      </c>
      <c r="I731" s="40">
        <v>210000</v>
      </c>
      <c r="J731" s="40">
        <f t="shared" si="354"/>
        <v>39900</v>
      </c>
      <c r="K731" s="40">
        <f t="shared" si="355"/>
        <v>249900</v>
      </c>
      <c r="L731" s="40">
        <v>190000</v>
      </c>
      <c r="M731" s="40">
        <f t="shared" si="356"/>
        <v>36100</v>
      </c>
      <c r="N731" s="40">
        <f t="shared" si="357"/>
        <v>226100</v>
      </c>
      <c r="O731" s="49">
        <v>260000</v>
      </c>
      <c r="P731" s="27">
        <f t="shared" si="358"/>
        <v>49400</v>
      </c>
      <c r="Q731" s="27">
        <f t="shared" si="359"/>
        <v>309400</v>
      </c>
    </row>
    <row r="732" spans="1:20" x14ac:dyDescent="0.3">
      <c r="A732" s="39" t="s">
        <v>1246</v>
      </c>
      <c r="B732" s="21" t="s">
        <v>400</v>
      </c>
      <c r="C732" s="40">
        <v>240000</v>
      </c>
      <c r="D732" s="40">
        <f t="shared" si="350"/>
        <v>45600</v>
      </c>
      <c r="E732" s="40">
        <f t="shared" si="351"/>
        <v>285600</v>
      </c>
      <c r="F732" s="40">
        <v>145000</v>
      </c>
      <c r="G732" s="40">
        <f t="shared" si="352"/>
        <v>27550</v>
      </c>
      <c r="H732" s="40">
        <f t="shared" si="353"/>
        <v>172550</v>
      </c>
      <c r="I732" s="40">
        <v>145000</v>
      </c>
      <c r="J732" s="40">
        <f t="shared" si="354"/>
        <v>27550</v>
      </c>
      <c r="K732" s="40">
        <f t="shared" si="355"/>
        <v>172550</v>
      </c>
      <c r="L732" s="40">
        <v>145000</v>
      </c>
      <c r="M732" s="40">
        <f t="shared" si="356"/>
        <v>27550</v>
      </c>
      <c r="N732" s="40">
        <f t="shared" si="357"/>
        <v>172550</v>
      </c>
      <c r="O732" s="49">
        <v>360000</v>
      </c>
      <c r="P732" s="27">
        <f t="shared" si="358"/>
        <v>68400</v>
      </c>
      <c r="Q732" s="27">
        <f t="shared" si="359"/>
        <v>428400</v>
      </c>
    </row>
    <row r="733" spans="1:20" x14ac:dyDescent="0.3">
      <c r="A733" s="39" t="s">
        <v>1247</v>
      </c>
      <c r="B733" s="21" t="s">
        <v>401</v>
      </c>
      <c r="C733" s="40">
        <v>260000</v>
      </c>
      <c r="D733" s="40">
        <f t="shared" si="350"/>
        <v>49400</v>
      </c>
      <c r="E733" s="40">
        <f t="shared" si="351"/>
        <v>309400</v>
      </c>
      <c r="F733" s="40">
        <v>165000</v>
      </c>
      <c r="G733" s="40">
        <f t="shared" si="352"/>
        <v>31350</v>
      </c>
      <c r="H733" s="40">
        <f t="shared" si="353"/>
        <v>196350</v>
      </c>
      <c r="I733" s="40">
        <v>165000</v>
      </c>
      <c r="J733" s="40">
        <f t="shared" si="354"/>
        <v>31350</v>
      </c>
      <c r="K733" s="40">
        <f t="shared" si="355"/>
        <v>196350</v>
      </c>
      <c r="L733" s="40">
        <v>165000</v>
      </c>
      <c r="M733" s="40">
        <f t="shared" si="356"/>
        <v>31350</v>
      </c>
      <c r="N733" s="40">
        <f t="shared" si="357"/>
        <v>196350</v>
      </c>
      <c r="O733" s="49">
        <v>370000</v>
      </c>
      <c r="P733" s="27">
        <f t="shared" si="358"/>
        <v>70300</v>
      </c>
      <c r="Q733" s="27">
        <f t="shared" si="359"/>
        <v>440300</v>
      </c>
    </row>
    <row r="734" spans="1:20" x14ac:dyDescent="0.3">
      <c r="A734" s="39" t="s">
        <v>1248</v>
      </c>
      <c r="B734" s="21" t="s">
        <v>1397</v>
      </c>
      <c r="C734" s="40">
        <v>40000</v>
      </c>
      <c r="D734" s="40">
        <f t="shared" si="350"/>
        <v>7600</v>
      </c>
      <c r="E734" s="40">
        <f t="shared" si="351"/>
        <v>47600</v>
      </c>
      <c r="F734" s="40">
        <v>40000</v>
      </c>
      <c r="G734" s="40">
        <f t="shared" si="352"/>
        <v>7600</v>
      </c>
      <c r="H734" s="40">
        <f t="shared" si="353"/>
        <v>47600</v>
      </c>
      <c r="I734" s="40">
        <v>40000</v>
      </c>
      <c r="J734" s="40">
        <f t="shared" si="354"/>
        <v>7600</v>
      </c>
      <c r="K734" s="40">
        <f t="shared" si="355"/>
        <v>47600</v>
      </c>
      <c r="L734" s="40">
        <v>40000</v>
      </c>
      <c r="M734" s="40">
        <f t="shared" si="356"/>
        <v>7600</v>
      </c>
      <c r="N734" s="40">
        <f t="shared" si="357"/>
        <v>47600</v>
      </c>
      <c r="O734" s="49">
        <v>40000</v>
      </c>
      <c r="P734" s="27">
        <f t="shared" si="358"/>
        <v>7600</v>
      </c>
      <c r="Q734" s="27">
        <f t="shared" si="359"/>
        <v>47600</v>
      </c>
    </row>
    <row r="735" spans="1:20" x14ac:dyDescent="0.3">
      <c r="A735" s="39" t="s">
        <v>1249</v>
      </c>
      <c r="B735" s="21" t="s">
        <v>1398</v>
      </c>
      <c r="C735" s="40">
        <v>40000</v>
      </c>
      <c r="D735" s="40">
        <f t="shared" si="350"/>
        <v>7600</v>
      </c>
      <c r="E735" s="40">
        <f t="shared" si="351"/>
        <v>47600</v>
      </c>
      <c r="F735" s="40">
        <v>40000</v>
      </c>
      <c r="G735" s="40">
        <f t="shared" si="352"/>
        <v>7600</v>
      </c>
      <c r="H735" s="40">
        <f t="shared" si="353"/>
        <v>47600</v>
      </c>
      <c r="I735" s="40">
        <v>40000</v>
      </c>
      <c r="J735" s="40">
        <f t="shared" si="354"/>
        <v>7600</v>
      </c>
      <c r="K735" s="40">
        <f t="shared" si="355"/>
        <v>47600</v>
      </c>
      <c r="L735" s="40">
        <v>40000</v>
      </c>
      <c r="M735" s="40">
        <f t="shared" si="356"/>
        <v>7600</v>
      </c>
      <c r="N735" s="40">
        <f t="shared" si="357"/>
        <v>47600</v>
      </c>
      <c r="O735" s="49">
        <v>40000</v>
      </c>
      <c r="P735" s="27">
        <f t="shared" si="358"/>
        <v>7600</v>
      </c>
      <c r="Q735" s="27">
        <f t="shared" si="359"/>
        <v>47600</v>
      </c>
    </row>
    <row r="736" spans="1:20" x14ac:dyDescent="0.3">
      <c r="A736" s="39" t="s">
        <v>1250</v>
      </c>
      <c r="B736" s="21" t="s">
        <v>402</v>
      </c>
      <c r="C736" s="40">
        <v>83000</v>
      </c>
      <c r="D736" s="40">
        <f t="shared" si="350"/>
        <v>15770</v>
      </c>
      <c r="E736" s="40">
        <f t="shared" si="351"/>
        <v>98770</v>
      </c>
      <c r="F736" s="40">
        <v>83000</v>
      </c>
      <c r="G736" s="40">
        <f t="shared" si="352"/>
        <v>15770</v>
      </c>
      <c r="H736" s="40">
        <f t="shared" si="353"/>
        <v>98770</v>
      </c>
      <c r="I736" s="40">
        <v>83000</v>
      </c>
      <c r="J736" s="40">
        <f t="shared" si="354"/>
        <v>15770</v>
      </c>
      <c r="K736" s="40">
        <f t="shared" si="355"/>
        <v>98770</v>
      </c>
      <c r="L736" s="40">
        <v>83000</v>
      </c>
      <c r="M736" s="40">
        <f t="shared" si="356"/>
        <v>15770</v>
      </c>
      <c r="N736" s="40">
        <f t="shared" si="357"/>
        <v>98770</v>
      </c>
      <c r="O736" s="49">
        <v>90000</v>
      </c>
      <c r="P736" s="27">
        <f t="shared" si="358"/>
        <v>17100</v>
      </c>
      <c r="Q736" s="27">
        <f t="shared" si="359"/>
        <v>107100</v>
      </c>
    </row>
    <row r="737" spans="1:17" x14ac:dyDescent="0.3">
      <c r="A737" s="39" t="s">
        <v>1251</v>
      </c>
      <c r="B737" s="21" t="s">
        <v>403</v>
      </c>
      <c r="C737" s="40">
        <v>190000</v>
      </c>
      <c r="D737" s="40">
        <f t="shared" si="350"/>
        <v>36100</v>
      </c>
      <c r="E737" s="40">
        <f t="shared" si="351"/>
        <v>226100</v>
      </c>
      <c r="F737" s="40">
        <v>180000</v>
      </c>
      <c r="G737" s="40">
        <f t="shared" si="352"/>
        <v>34200</v>
      </c>
      <c r="H737" s="40">
        <f t="shared" si="353"/>
        <v>214200</v>
      </c>
      <c r="I737" s="40">
        <v>180000</v>
      </c>
      <c r="J737" s="40">
        <f t="shared" si="354"/>
        <v>34200</v>
      </c>
      <c r="K737" s="40">
        <f t="shared" si="355"/>
        <v>214200</v>
      </c>
      <c r="L737" s="40">
        <v>160000</v>
      </c>
      <c r="M737" s="40">
        <f t="shared" si="356"/>
        <v>30400</v>
      </c>
      <c r="N737" s="40">
        <f t="shared" si="357"/>
        <v>190400</v>
      </c>
      <c r="O737" s="49">
        <v>260000</v>
      </c>
      <c r="P737" s="27">
        <f t="shared" si="358"/>
        <v>49400</v>
      </c>
      <c r="Q737" s="27">
        <f t="shared" si="359"/>
        <v>309400</v>
      </c>
    </row>
    <row r="738" spans="1:17" x14ac:dyDescent="0.3">
      <c r="A738" s="39" t="s">
        <v>1252</v>
      </c>
      <c r="B738" s="21" t="s">
        <v>404</v>
      </c>
      <c r="C738" s="40">
        <v>2000</v>
      </c>
      <c r="D738" s="40">
        <f t="shared" si="350"/>
        <v>380</v>
      </c>
      <c r="E738" s="40">
        <f t="shared" si="351"/>
        <v>2380</v>
      </c>
      <c r="F738" s="40">
        <v>2000</v>
      </c>
      <c r="G738" s="40">
        <f t="shared" si="352"/>
        <v>380</v>
      </c>
      <c r="H738" s="40">
        <f t="shared" si="353"/>
        <v>2380</v>
      </c>
      <c r="I738" s="40">
        <v>2000</v>
      </c>
      <c r="J738" s="40">
        <f t="shared" si="354"/>
        <v>380</v>
      </c>
      <c r="K738" s="40">
        <f t="shared" si="355"/>
        <v>2380</v>
      </c>
      <c r="L738" s="40">
        <v>2000</v>
      </c>
      <c r="M738" s="40">
        <f t="shared" si="356"/>
        <v>380</v>
      </c>
      <c r="N738" s="40">
        <f t="shared" si="357"/>
        <v>2380</v>
      </c>
      <c r="O738" s="49">
        <v>2000</v>
      </c>
      <c r="P738" s="27">
        <f t="shared" si="358"/>
        <v>380</v>
      </c>
      <c r="Q738" s="27">
        <f t="shared" si="359"/>
        <v>2380</v>
      </c>
    </row>
    <row r="739" spans="1:17" x14ac:dyDescent="0.3">
      <c r="A739" s="39" t="s">
        <v>1253</v>
      </c>
      <c r="B739" s="21" t="s">
        <v>405</v>
      </c>
      <c r="C739" s="40">
        <v>750000</v>
      </c>
      <c r="D739" s="40">
        <f t="shared" si="350"/>
        <v>142500</v>
      </c>
      <c r="E739" s="40">
        <f t="shared" si="351"/>
        <v>892500</v>
      </c>
      <c r="F739" s="40">
        <v>310000</v>
      </c>
      <c r="G739" s="40">
        <f t="shared" si="352"/>
        <v>58900</v>
      </c>
      <c r="H739" s="40">
        <f t="shared" si="353"/>
        <v>368900</v>
      </c>
      <c r="I739" s="40">
        <v>410000</v>
      </c>
      <c r="J739" s="40">
        <f t="shared" si="354"/>
        <v>77900</v>
      </c>
      <c r="K739" s="40">
        <f t="shared" si="355"/>
        <v>487900</v>
      </c>
      <c r="L739" s="40">
        <v>260000</v>
      </c>
      <c r="M739" s="40">
        <f t="shared" si="356"/>
        <v>49400</v>
      </c>
      <c r="N739" s="40">
        <f t="shared" si="357"/>
        <v>309400</v>
      </c>
      <c r="O739" s="49">
        <v>850000</v>
      </c>
      <c r="P739" s="27">
        <f t="shared" si="358"/>
        <v>161500</v>
      </c>
      <c r="Q739" s="27">
        <f t="shared" si="359"/>
        <v>1011500</v>
      </c>
    </row>
    <row r="740" spans="1:17" x14ac:dyDescent="0.3">
      <c r="A740" s="39" t="s">
        <v>1254</v>
      </c>
      <c r="B740" s="21" t="s">
        <v>406</v>
      </c>
      <c r="C740" s="40">
        <v>780000</v>
      </c>
      <c r="D740" s="40">
        <f t="shared" si="350"/>
        <v>148200</v>
      </c>
      <c r="E740" s="40">
        <f t="shared" si="351"/>
        <v>928200</v>
      </c>
      <c r="F740" s="40">
        <v>310000</v>
      </c>
      <c r="G740" s="40">
        <f t="shared" si="352"/>
        <v>58900</v>
      </c>
      <c r="H740" s="40">
        <f t="shared" si="353"/>
        <v>368900</v>
      </c>
      <c r="I740" s="40">
        <v>410000</v>
      </c>
      <c r="J740" s="40">
        <f t="shared" si="354"/>
        <v>77900</v>
      </c>
      <c r="K740" s="40">
        <f t="shared" si="355"/>
        <v>487900</v>
      </c>
      <c r="L740" s="40">
        <v>270000</v>
      </c>
      <c r="M740" s="40">
        <f t="shared" si="356"/>
        <v>51300</v>
      </c>
      <c r="N740" s="40">
        <f t="shared" si="357"/>
        <v>321300</v>
      </c>
      <c r="O740" s="49">
        <v>860000</v>
      </c>
      <c r="P740" s="27">
        <f t="shared" si="358"/>
        <v>163400</v>
      </c>
      <c r="Q740" s="27">
        <f t="shared" si="359"/>
        <v>1023400</v>
      </c>
    </row>
    <row r="741" spans="1:17" x14ac:dyDescent="0.3">
      <c r="A741" s="39" t="s">
        <v>1255</v>
      </c>
      <c r="B741" s="21" t="s">
        <v>407</v>
      </c>
      <c r="C741" s="40">
        <v>9000</v>
      </c>
      <c r="D741" s="40">
        <f t="shared" si="350"/>
        <v>1710</v>
      </c>
      <c r="E741" s="40">
        <f t="shared" si="351"/>
        <v>10710</v>
      </c>
      <c r="F741" s="40">
        <v>9000</v>
      </c>
      <c r="G741" s="40">
        <f t="shared" si="352"/>
        <v>1710</v>
      </c>
      <c r="H741" s="40">
        <f t="shared" si="353"/>
        <v>10710</v>
      </c>
      <c r="I741" s="40">
        <v>9000</v>
      </c>
      <c r="J741" s="40">
        <f t="shared" si="354"/>
        <v>1710</v>
      </c>
      <c r="K741" s="40">
        <f t="shared" si="355"/>
        <v>10710</v>
      </c>
      <c r="L741" s="40">
        <v>9000</v>
      </c>
      <c r="M741" s="40">
        <f t="shared" si="356"/>
        <v>1710</v>
      </c>
      <c r="N741" s="40">
        <f t="shared" si="357"/>
        <v>10710</v>
      </c>
      <c r="O741" s="49">
        <v>9000</v>
      </c>
      <c r="P741" s="27">
        <f t="shared" si="358"/>
        <v>1710</v>
      </c>
      <c r="Q741" s="27">
        <f t="shared" si="359"/>
        <v>10710</v>
      </c>
    </row>
    <row r="742" spans="1:17" x14ac:dyDescent="0.3">
      <c r="A742" s="39" t="s">
        <v>1256</v>
      </c>
      <c r="B742" s="21" t="s">
        <v>408</v>
      </c>
      <c r="C742" s="40">
        <v>480000</v>
      </c>
      <c r="D742" s="40">
        <f t="shared" si="350"/>
        <v>91200</v>
      </c>
      <c r="E742" s="40">
        <f t="shared" si="351"/>
        <v>571200</v>
      </c>
      <c r="F742" s="40">
        <v>320000</v>
      </c>
      <c r="G742" s="40">
        <f t="shared" si="352"/>
        <v>60800</v>
      </c>
      <c r="H742" s="40">
        <f t="shared" si="353"/>
        <v>380800</v>
      </c>
      <c r="I742" s="40">
        <v>320000</v>
      </c>
      <c r="J742" s="40">
        <f t="shared" si="354"/>
        <v>60800</v>
      </c>
      <c r="K742" s="40">
        <f t="shared" si="355"/>
        <v>380800</v>
      </c>
      <c r="L742" s="40">
        <v>320000</v>
      </c>
      <c r="M742" s="40">
        <f t="shared" si="356"/>
        <v>60800</v>
      </c>
      <c r="N742" s="40">
        <f t="shared" si="357"/>
        <v>380800</v>
      </c>
      <c r="O742" s="49">
        <v>850000</v>
      </c>
      <c r="P742" s="27">
        <f t="shared" si="358"/>
        <v>161500</v>
      </c>
      <c r="Q742" s="27">
        <f t="shared" si="359"/>
        <v>1011500</v>
      </c>
    </row>
    <row r="743" spans="1:17" x14ac:dyDescent="0.3">
      <c r="A743" s="39" t="s">
        <v>1257</v>
      </c>
      <c r="B743" s="21" t="s">
        <v>1132</v>
      </c>
      <c r="C743" s="27">
        <v>2450000</v>
      </c>
      <c r="D743" s="40">
        <f t="shared" si="350"/>
        <v>465500</v>
      </c>
      <c r="E743" s="40">
        <f t="shared" si="351"/>
        <v>2915500</v>
      </c>
      <c r="F743" s="27">
        <v>2450000</v>
      </c>
      <c r="G743" s="40">
        <f t="shared" si="352"/>
        <v>465500</v>
      </c>
      <c r="H743" s="40">
        <f t="shared" si="353"/>
        <v>2915500</v>
      </c>
      <c r="I743" s="27">
        <v>2450000</v>
      </c>
      <c r="J743" s="40">
        <f t="shared" si="354"/>
        <v>465500</v>
      </c>
      <c r="K743" s="40">
        <f t="shared" si="355"/>
        <v>2915500</v>
      </c>
      <c r="L743" s="27">
        <v>2450000</v>
      </c>
      <c r="M743" s="40">
        <f t="shared" si="356"/>
        <v>465500</v>
      </c>
      <c r="N743" s="40">
        <f t="shared" si="357"/>
        <v>2915500</v>
      </c>
      <c r="O743" s="27">
        <v>2450000</v>
      </c>
      <c r="P743" s="27">
        <f t="shared" si="358"/>
        <v>465500</v>
      </c>
      <c r="Q743" s="27">
        <f t="shared" si="359"/>
        <v>2915500</v>
      </c>
    </row>
    <row r="744" spans="1:17" x14ac:dyDescent="0.3">
      <c r="A744" s="39" t="s">
        <v>1258</v>
      </c>
      <c r="B744" s="21" t="s">
        <v>409</v>
      </c>
      <c r="C744" s="40">
        <v>190000</v>
      </c>
      <c r="D744" s="40">
        <f t="shared" si="350"/>
        <v>36100</v>
      </c>
      <c r="E744" s="40">
        <f t="shared" si="351"/>
        <v>226100</v>
      </c>
      <c r="F744" s="40">
        <v>190000</v>
      </c>
      <c r="G744" s="40">
        <f t="shared" si="352"/>
        <v>36100</v>
      </c>
      <c r="H744" s="40">
        <f t="shared" si="353"/>
        <v>226100</v>
      </c>
      <c r="I744" s="40">
        <v>190000</v>
      </c>
      <c r="J744" s="40">
        <f t="shared" si="354"/>
        <v>36100</v>
      </c>
      <c r="K744" s="40">
        <f t="shared" si="355"/>
        <v>226100</v>
      </c>
      <c r="L744" s="40">
        <v>180000</v>
      </c>
      <c r="M744" s="40">
        <f t="shared" si="356"/>
        <v>34200</v>
      </c>
      <c r="N744" s="40">
        <f t="shared" si="357"/>
        <v>214200</v>
      </c>
      <c r="O744" s="49">
        <v>310000</v>
      </c>
      <c r="P744" s="27">
        <f t="shared" si="358"/>
        <v>58900</v>
      </c>
      <c r="Q744" s="27">
        <f t="shared" si="359"/>
        <v>368900</v>
      </c>
    </row>
    <row r="745" spans="1:17" x14ac:dyDescent="0.3">
      <c r="A745" s="39" t="s">
        <v>1259</v>
      </c>
      <c r="B745" s="21" t="s">
        <v>410</v>
      </c>
      <c r="C745" s="40">
        <v>65000</v>
      </c>
      <c r="D745" s="40">
        <f t="shared" si="350"/>
        <v>12350</v>
      </c>
      <c r="E745" s="40">
        <f t="shared" si="351"/>
        <v>77350</v>
      </c>
      <c r="F745" s="40">
        <v>55000</v>
      </c>
      <c r="G745" s="40">
        <f t="shared" si="352"/>
        <v>10450</v>
      </c>
      <c r="H745" s="40">
        <f t="shared" si="353"/>
        <v>65450</v>
      </c>
      <c r="I745" s="40">
        <v>55000</v>
      </c>
      <c r="J745" s="40">
        <f t="shared" si="354"/>
        <v>10450</v>
      </c>
      <c r="K745" s="40">
        <f t="shared" si="355"/>
        <v>65450</v>
      </c>
      <c r="L745" s="40">
        <v>55000</v>
      </c>
      <c r="M745" s="40">
        <f t="shared" si="356"/>
        <v>10450</v>
      </c>
      <c r="N745" s="40">
        <f t="shared" si="357"/>
        <v>65450</v>
      </c>
      <c r="O745" s="41">
        <v>65000</v>
      </c>
      <c r="P745" s="27">
        <f t="shared" si="358"/>
        <v>12350</v>
      </c>
      <c r="Q745" s="27">
        <f t="shared" si="359"/>
        <v>77350</v>
      </c>
    </row>
    <row r="746" spans="1:17" x14ac:dyDescent="0.3">
      <c r="A746" s="39" t="s">
        <v>1260</v>
      </c>
      <c r="B746" s="21" t="s">
        <v>1092</v>
      </c>
      <c r="C746" s="40">
        <v>55000</v>
      </c>
      <c r="D746" s="40">
        <f t="shared" si="350"/>
        <v>10450</v>
      </c>
      <c r="E746" s="40">
        <f t="shared" si="351"/>
        <v>65450</v>
      </c>
      <c r="F746" s="40">
        <v>50000</v>
      </c>
      <c r="G746" s="40">
        <f t="shared" si="352"/>
        <v>9500</v>
      </c>
      <c r="H746" s="40">
        <f t="shared" si="353"/>
        <v>59500</v>
      </c>
      <c r="I746" s="40">
        <v>50000</v>
      </c>
      <c r="J746" s="40">
        <f t="shared" si="354"/>
        <v>9500</v>
      </c>
      <c r="K746" s="40">
        <f t="shared" si="355"/>
        <v>59500</v>
      </c>
      <c r="L746" s="40">
        <v>50000</v>
      </c>
      <c r="M746" s="40">
        <f t="shared" si="356"/>
        <v>9500</v>
      </c>
      <c r="N746" s="40">
        <f t="shared" si="357"/>
        <v>59500</v>
      </c>
      <c r="O746" s="41">
        <v>55000</v>
      </c>
      <c r="P746" s="27">
        <f t="shared" si="358"/>
        <v>10450</v>
      </c>
      <c r="Q746" s="27">
        <f t="shared" si="359"/>
        <v>65450</v>
      </c>
    </row>
    <row r="747" spans="1:17" x14ac:dyDescent="0.3">
      <c r="A747" s="39" t="s">
        <v>1261</v>
      </c>
      <c r="B747" s="21" t="s">
        <v>411</v>
      </c>
      <c r="C747" s="40">
        <v>210000</v>
      </c>
      <c r="D747" s="40">
        <f t="shared" si="350"/>
        <v>39900</v>
      </c>
      <c r="E747" s="40">
        <f t="shared" si="351"/>
        <v>249900</v>
      </c>
      <c r="F747" s="40">
        <v>195000</v>
      </c>
      <c r="G747" s="40">
        <f t="shared" si="352"/>
        <v>37050</v>
      </c>
      <c r="H747" s="40">
        <f t="shared" si="353"/>
        <v>232050</v>
      </c>
      <c r="I747" s="40">
        <v>195000</v>
      </c>
      <c r="J747" s="40">
        <f t="shared" si="354"/>
        <v>37050</v>
      </c>
      <c r="K747" s="40">
        <f t="shared" si="355"/>
        <v>232050</v>
      </c>
      <c r="L747" s="40">
        <v>198000</v>
      </c>
      <c r="M747" s="40">
        <f t="shared" si="356"/>
        <v>37620</v>
      </c>
      <c r="N747" s="40">
        <f t="shared" si="357"/>
        <v>235620</v>
      </c>
      <c r="O747" s="49">
        <v>295000</v>
      </c>
      <c r="P747" s="27">
        <f t="shared" si="358"/>
        <v>56050</v>
      </c>
      <c r="Q747" s="27">
        <f t="shared" si="359"/>
        <v>351050</v>
      </c>
    </row>
    <row r="748" spans="1:17" x14ac:dyDescent="0.3">
      <c r="A748" s="39" t="s">
        <v>1262</v>
      </c>
      <c r="B748" s="21" t="s">
        <v>334</v>
      </c>
      <c r="C748" s="40">
        <v>220000</v>
      </c>
      <c r="D748" s="40">
        <f t="shared" si="350"/>
        <v>41800</v>
      </c>
      <c r="E748" s="40">
        <f t="shared" si="351"/>
        <v>261800</v>
      </c>
      <c r="F748" s="40">
        <v>180000</v>
      </c>
      <c r="G748" s="40">
        <f>F748*19%</f>
        <v>34200</v>
      </c>
      <c r="H748" s="40">
        <f>G748+F748</f>
        <v>214200</v>
      </c>
      <c r="I748" s="40">
        <v>180000</v>
      </c>
      <c r="J748" s="40">
        <f>I748*19%</f>
        <v>34200</v>
      </c>
      <c r="K748" s="40">
        <f>J748+I748</f>
        <v>214200</v>
      </c>
      <c r="L748" s="40">
        <v>180000</v>
      </c>
      <c r="M748" s="40">
        <f t="shared" si="356"/>
        <v>34200</v>
      </c>
      <c r="N748" s="40">
        <f t="shared" si="357"/>
        <v>214200</v>
      </c>
      <c r="O748" s="49">
        <v>260000</v>
      </c>
      <c r="P748" s="27">
        <f>O748*19%</f>
        <v>49400</v>
      </c>
      <c r="Q748" s="27">
        <f>P748+O748</f>
        <v>309400</v>
      </c>
    </row>
    <row r="749" spans="1:17" x14ac:dyDescent="0.3">
      <c r="A749" s="39" t="s">
        <v>1263</v>
      </c>
      <c r="B749" s="21" t="s">
        <v>1100</v>
      </c>
      <c r="C749" s="40">
        <v>160000</v>
      </c>
      <c r="D749" s="40">
        <f t="shared" si="350"/>
        <v>30400</v>
      </c>
      <c r="E749" s="40">
        <f t="shared" si="351"/>
        <v>190400</v>
      </c>
      <c r="F749" s="40">
        <v>150000</v>
      </c>
      <c r="G749" s="40">
        <f>F749*19%</f>
        <v>28500</v>
      </c>
      <c r="H749" s="40">
        <f>G749+F749</f>
        <v>178500</v>
      </c>
      <c r="I749" s="40">
        <v>150000</v>
      </c>
      <c r="J749" s="40">
        <f>I749*19%</f>
        <v>28500</v>
      </c>
      <c r="K749" s="40">
        <f>J749+I749</f>
        <v>178500</v>
      </c>
      <c r="L749" s="40">
        <v>140000</v>
      </c>
      <c r="M749" s="40">
        <f t="shared" si="356"/>
        <v>26600</v>
      </c>
      <c r="N749" s="40">
        <f t="shared" si="357"/>
        <v>166600</v>
      </c>
      <c r="O749" s="49">
        <v>165000</v>
      </c>
      <c r="P749" s="27">
        <f>O749*19%</f>
        <v>31350</v>
      </c>
      <c r="Q749" s="27">
        <f>P749+O749</f>
        <v>196350</v>
      </c>
    </row>
    <row r="750" spans="1:17" x14ac:dyDescent="0.3">
      <c r="A750" s="39" t="s">
        <v>1264</v>
      </c>
      <c r="B750" s="21" t="s">
        <v>374</v>
      </c>
      <c r="C750" s="40">
        <v>1540000</v>
      </c>
      <c r="D750" s="40">
        <f t="shared" si="350"/>
        <v>292600</v>
      </c>
      <c r="E750" s="40">
        <f t="shared" si="351"/>
        <v>1832600</v>
      </c>
      <c r="F750" s="40">
        <v>740000</v>
      </c>
      <c r="G750" s="40">
        <f>F750*19%</f>
        <v>140600</v>
      </c>
      <c r="H750" s="40">
        <f>G750+F750</f>
        <v>880600</v>
      </c>
      <c r="I750" s="40">
        <v>740000</v>
      </c>
      <c r="J750" s="40">
        <f>I750*19%</f>
        <v>140600</v>
      </c>
      <c r="K750" s="40">
        <f>J750+I750</f>
        <v>880600</v>
      </c>
      <c r="L750" s="40">
        <v>650000</v>
      </c>
      <c r="M750" s="40">
        <f t="shared" si="356"/>
        <v>123500</v>
      </c>
      <c r="N750" s="40">
        <f t="shared" si="357"/>
        <v>773500</v>
      </c>
      <c r="O750" s="49">
        <v>1680000</v>
      </c>
      <c r="P750" s="27">
        <f>O750*19%</f>
        <v>319200</v>
      </c>
      <c r="Q750" s="27">
        <f>P750+O750</f>
        <v>1999200</v>
      </c>
    </row>
    <row r="751" spans="1:17" x14ac:dyDescent="0.3">
      <c r="A751" s="39" t="s">
        <v>1265</v>
      </c>
      <c r="B751" s="21" t="s">
        <v>1101</v>
      </c>
      <c r="C751" s="40">
        <v>180000</v>
      </c>
      <c r="D751" s="40">
        <f t="shared" si="350"/>
        <v>34200</v>
      </c>
      <c r="E751" s="40">
        <f t="shared" si="351"/>
        <v>214200</v>
      </c>
      <c r="F751" s="40">
        <v>165000</v>
      </c>
      <c r="G751" s="40">
        <f>F751*19%</f>
        <v>31350</v>
      </c>
      <c r="H751" s="40">
        <f>G751+F751</f>
        <v>196350</v>
      </c>
      <c r="I751" s="40">
        <v>165000</v>
      </c>
      <c r="J751" s="40">
        <f>I751*19%</f>
        <v>31350</v>
      </c>
      <c r="K751" s="40">
        <f>J751+I751</f>
        <v>196350</v>
      </c>
      <c r="L751" s="40">
        <v>160000</v>
      </c>
      <c r="M751" s="40">
        <f t="shared" si="356"/>
        <v>30400</v>
      </c>
      <c r="N751" s="40">
        <f t="shared" si="357"/>
        <v>190400</v>
      </c>
      <c r="O751" s="49">
        <v>190000</v>
      </c>
      <c r="P751" s="27">
        <f>O751*19%</f>
        <v>36100</v>
      </c>
      <c r="Q751" s="27">
        <f>P751+O751</f>
        <v>226100</v>
      </c>
    </row>
    <row r="752" spans="1:17" x14ac:dyDescent="0.3">
      <c r="A752" s="39" t="s">
        <v>1266</v>
      </c>
      <c r="B752" s="21" t="s">
        <v>412</v>
      </c>
      <c r="C752" s="40">
        <v>1729000</v>
      </c>
      <c r="D752" s="40">
        <f t="shared" si="350"/>
        <v>328510</v>
      </c>
      <c r="E752" s="40">
        <f t="shared" si="351"/>
        <v>2057510</v>
      </c>
      <c r="F752" s="40">
        <v>1729000</v>
      </c>
      <c r="G752" s="40">
        <f t="shared" ref="G752:G761" si="360">F752*19%</f>
        <v>328510</v>
      </c>
      <c r="H752" s="40">
        <f t="shared" ref="H752:H761" si="361">G752+F752</f>
        <v>2057510</v>
      </c>
      <c r="I752" s="40">
        <v>1729000</v>
      </c>
      <c r="J752" s="40">
        <f t="shared" ref="J752:J761" si="362">I752*19%</f>
        <v>328510</v>
      </c>
      <c r="K752" s="40">
        <f t="shared" ref="K752:K761" si="363">J752+I752</f>
        <v>2057510</v>
      </c>
      <c r="L752" s="40">
        <v>1729000</v>
      </c>
      <c r="M752" s="40">
        <f t="shared" si="356"/>
        <v>328510</v>
      </c>
      <c r="N752" s="40">
        <f t="shared" si="357"/>
        <v>2057510</v>
      </c>
      <c r="O752" s="41">
        <v>1729000</v>
      </c>
      <c r="P752" s="27">
        <f t="shared" ref="P752:P761" si="364">O752*19%</f>
        <v>328510</v>
      </c>
      <c r="Q752" s="27">
        <f t="shared" ref="Q752:Q761" si="365">P752+O752</f>
        <v>2057510</v>
      </c>
    </row>
    <row r="753" spans="1:20" x14ac:dyDescent="0.3">
      <c r="A753" s="39" t="s">
        <v>1267</v>
      </c>
      <c r="B753" s="21" t="s">
        <v>1056</v>
      </c>
      <c r="C753" s="40">
        <v>55000</v>
      </c>
      <c r="D753" s="40">
        <f t="shared" si="350"/>
        <v>10450</v>
      </c>
      <c r="E753" s="40">
        <f t="shared" si="351"/>
        <v>65450</v>
      </c>
      <c r="F753" s="40">
        <v>55000</v>
      </c>
      <c r="G753" s="40">
        <f t="shared" si="360"/>
        <v>10450</v>
      </c>
      <c r="H753" s="40">
        <f t="shared" si="361"/>
        <v>65450</v>
      </c>
      <c r="I753" s="40">
        <v>55000</v>
      </c>
      <c r="J753" s="40">
        <f t="shared" si="362"/>
        <v>10450</v>
      </c>
      <c r="K753" s="40">
        <f t="shared" si="363"/>
        <v>65450</v>
      </c>
      <c r="L753" s="40">
        <v>55000</v>
      </c>
      <c r="M753" s="40">
        <f t="shared" si="356"/>
        <v>10450</v>
      </c>
      <c r="N753" s="40">
        <f t="shared" si="357"/>
        <v>65450</v>
      </c>
      <c r="O753" s="41">
        <v>55000</v>
      </c>
      <c r="P753" s="27">
        <f t="shared" si="364"/>
        <v>10450</v>
      </c>
      <c r="Q753" s="27">
        <f t="shared" si="365"/>
        <v>65450</v>
      </c>
    </row>
    <row r="754" spans="1:20" x14ac:dyDescent="0.3">
      <c r="A754" s="39" t="s">
        <v>1268</v>
      </c>
      <c r="B754" s="21" t="s">
        <v>1057</v>
      </c>
      <c r="C754" s="40">
        <v>24500</v>
      </c>
      <c r="D754" s="40">
        <f t="shared" si="350"/>
        <v>4655</v>
      </c>
      <c r="E754" s="40">
        <f t="shared" si="351"/>
        <v>29155</v>
      </c>
      <c r="F754" s="40">
        <v>24500</v>
      </c>
      <c r="G754" s="40">
        <f t="shared" si="360"/>
        <v>4655</v>
      </c>
      <c r="H754" s="40">
        <f t="shared" si="361"/>
        <v>29155</v>
      </c>
      <c r="I754" s="40">
        <v>24500</v>
      </c>
      <c r="J754" s="40">
        <f t="shared" si="362"/>
        <v>4655</v>
      </c>
      <c r="K754" s="40">
        <f t="shared" si="363"/>
        <v>29155</v>
      </c>
      <c r="L754" s="40">
        <v>24500</v>
      </c>
      <c r="M754" s="40">
        <f t="shared" si="356"/>
        <v>4655</v>
      </c>
      <c r="N754" s="40">
        <f t="shared" si="357"/>
        <v>29155</v>
      </c>
      <c r="O754" s="41">
        <v>24500</v>
      </c>
      <c r="P754" s="27">
        <f t="shared" si="364"/>
        <v>4655</v>
      </c>
      <c r="Q754" s="27">
        <f t="shared" si="365"/>
        <v>29155</v>
      </c>
    </row>
    <row r="755" spans="1:20" x14ac:dyDescent="0.3">
      <c r="A755" s="39" t="s">
        <v>1269</v>
      </c>
      <c r="B755" s="21" t="s">
        <v>413</v>
      </c>
      <c r="C755" s="40">
        <v>650000</v>
      </c>
      <c r="D755" s="40">
        <f t="shared" si="350"/>
        <v>123500</v>
      </c>
      <c r="E755" s="40">
        <f t="shared" si="351"/>
        <v>773500</v>
      </c>
      <c r="F755" s="40">
        <v>650000</v>
      </c>
      <c r="G755" s="40">
        <f t="shared" si="360"/>
        <v>123500</v>
      </c>
      <c r="H755" s="40">
        <f t="shared" si="361"/>
        <v>773500</v>
      </c>
      <c r="I755" s="40">
        <v>650000</v>
      </c>
      <c r="J755" s="40">
        <f t="shared" si="362"/>
        <v>123500</v>
      </c>
      <c r="K755" s="40">
        <f t="shared" si="363"/>
        <v>773500</v>
      </c>
      <c r="L755" s="40">
        <v>650000</v>
      </c>
      <c r="M755" s="40">
        <f t="shared" si="356"/>
        <v>123500</v>
      </c>
      <c r="N755" s="40">
        <f t="shared" si="357"/>
        <v>773500</v>
      </c>
      <c r="O755" s="49">
        <v>650000</v>
      </c>
      <c r="P755" s="27">
        <f t="shared" si="364"/>
        <v>123500</v>
      </c>
      <c r="Q755" s="27">
        <f t="shared" si="365"/>
        <v>773500</v>
      </c>
    </row>
    <row r="756" spans="1:20" x14ac:dyDescent="0.3">
      <c r="A756" s="42" t="s">
        <v>1395</v>
      </c>
      <c r="B756" s="23" t="s">
        <v>1514</v>
      </c>
      <c r="C756" s="43" t="s">
        <v>602</v>
      </c>
      <c r="D756" s="43" t="s">
        <v>602</v>
      </c>
      <c r="E756" s="43" t="s">
        <v>602</v>
      </c>
      <c r="F756" s="43">
        <v>85000</v>
      </c>
      <c r="G756" s="43">
        <f t="shared" si="360"/>
        <v>16150</v>
      </c>
      <c r="H756" s="43">
        <f t="shared" si="361"/>
        <v>101150</v>
      </c>
      <c r="I756" s="43">
        <v>85000</v>
      </c>
      <c r="J756" s="43">
        <f t="shared" si="362"/>
        <v>16150</v>
      </c>
      <c r="K756" s="43">
        <f t="shared" si="363"/>
        <v>101150</v>
      </c>
      <c r="L756" s="43" t="s">
        <v>602</v>
      </c>
      <c r="M756" s="43" t="s">
        <v>602</v>
      </c>
      <c r="N756" s="43" t="s">
        <v>602</v>
      </c>
      <c r="O756" s="43" t="s">
        <v>602</v>
      </c>
      <c r="P756" s="43" t="s">
        <v>602</v>
      </c>
      <c r="Q756" s="43" t="s">
        <v>602</v>
      </c>
      <c r="R756" s="47"/>
      <c r="S756" s="47"/>
      <c r="T756" s="47"/>
    </row>
    <row r="757" spans="1:20" x14ac:dyDescent="0.3">
      <c r="A757" s="39" t="s">
        <v>1396</v>
      </c>
      <c r="B757" s="21" t="s">
        <v>414</v>
      </c>
      <c r="C757" s="40">
        <v>18000</v>
      </c>
      <c r="D757" s="40">
        <f t="shared" si="350"/>
        <v>3420</v>
      </c>
      <c r="E757" s="40">
        <f t="shared" si="351"/>
        <v>21420</v>
      </c>
      <c r="F757" s="40">
        <v>18000</v>
      </c>
      <c r="G757" s="40">
        <f t="shared" si="360"/>
        <v>3420</v>
      </c>
      <c r="H757" s="40">
        <f t="shared" si="361"/>
        <v>21420</v>
      </c>
      <c r="I757" s="40">
        <v>18000</v>
      </c>
      <c r="J757" s="40">
        <f t="shared" si="362"/>
        <v>3420</v>
      </c>
      <c r="K757" s="40">
        <f t="shared" si="363"/>
        <v>21420</v>
      </c>
      <c r="L757" s="40">
        <v>18000</v>
      </c>
      <c r="M757" s="40">
        <f t="shared" si="356"/>
        <v>3420</v>
      </c>
      <c r="N757" s="40">
        <f t="shared" si="357"/>
        <v>21420</v>
      </c>
      <c r="O757" s="41">
        <v>18000</v>
      </c>
      <c r="P757" s="27">
        <f t="shared" si="364"/>
        <v>3420</v>
      </c>
      <c r="Q757" s="27">
        <f t="shared" si="365"/>
        <v>21420</v>
      </c>
    </row>
    <row r="758" spans="1:20" x14ac:dyDescent="0.3">
      <c r="A758" s="39" t="s">
        <v>1528</v>
      </c>
      <c r="B758" s="21" t="s">
        <v>415</v>
      </c>
      <c r="C758" s="40">
        <v>18000</v>
      </c>
      <c r="D758" s="40">
        <f t="shared" si="350"/>
        <v>3420</v>
      </c>
      <c r="E758" s="40">
        <f t="shared" si="351"/>
        <v>21420</v>
      </c>
      <c r="F758" s="40">
        <v>18000</v>
      </c>
      <c r="G758" s="40">
        <f t="shared" si="360"/>
        <v>3420</v>
      </c>
      <c r="H758" s="40">
        <f t="shared" si="361"/>
        <v>21420</v>
      </c>
      <c r="I758" s="40">
        <v>18000</v>
      </c>
      <c r="J758" s="40">
        <f t="shared" si="362"/>
        <v>3420</v>
      </c>
      <c r="K758" s="40">
        <f t="shared" si="363"/>
        <v>21420</v>
      </c>
      <c r="L758" s="40">
        <v>18000</v>
      </c>
      <c r="M758" s="40">
        <f t="shared" si="356"/>
        <v>3420</v>
      </c>
      <c r="N758" s="40">
        <f t="shared" si="357"/>
        <v>21420</v>
      </c>
      <c r="O758" s="41">
        <v>18000</v>
      </c>
      <c r="P758" s="27">
        <f t="shared" si="364"/>
        <v>3420</v>
      </c>
      <c r="Q758" s="27">
        <f t="shared" si="365"/>
        <v>21420</v>
      </c>
    </row>
    <row r="759" spans="1:20" x14ac:dyDescent="0.3">
      <c r="A759" s="39" t="s">
        <v>1529</v>
      </c>
      <c r="B759" s="21" t="s">
        <v>416</v>
      </c>
      <c r="C759" s="40">
        <v>18000</v>
      </c>
      <c r="D759" s="40">
        <f t="shared" si="350"/>
        <v>3420</v>
      </c>
      <c r="E759" s="40">
        <f t="shared" si="351"/>
        <v>21420</v>
      </c>
      <c r="F759" s="40">
        <v>18000</v>
      </c>
      <c r="G759" s="40">
        <f t="shared" si="360"/>
        <v>3420</v>
      </c>
      <c r="H759" s="40">
        <f t="shared" si="361"/>
        <v>21420</v>
      </c>
      <c r="I759" s="40">
        <v>18000</v>
      </c>
      <c r="J759" s="40">
        <f t="shared" si="362"/>
        <v>3420</v>
      </c>
      <c r="K759" s="40">
        <f t="shared" si="363"/>
        <v>21420</v>
      </c>
      <c r="L759" s="40">
        <v>18000</v>
      </c>
      <c r="M759" s="40">
        <f t="shared" si="356"/>
        <v>3420</v>
      </c>
      <c r="N759" s="40">
        <f t="shared" si="357"/>
        <v>21420</v>
      </c>
      <c r="O759" s="41">
        <v>18000</v>
      </c>
      <c r="P759" s="27">
        <f t="shared" si="364"/>
        <v>3420</v>
      </c>
      <c r="Q759" s="27">
        <f t="shared" si="365"/>
        <v>21420</v>
      </c>
    </row>
    <row r="760" spans="1:20" x14ac:dyDescent="0.3">
      <c r="A760" s="39" t="s">
        <v>1530</v>
      </c>
      <c r="B760" s="21" t="s">
        <v>417</v>
      </c>
      <c r="C760" s="40">
        <v>9000</v>
      </c>
      <c r="D760" s="40">
        <f t="shared" si="350"/>
        <v>1710</v>
      </c>
      <c r="E760" s="40">
        <f t="shared" si="351"/>
        <v>10710</v>
      </c>
      <c r="F760" s="40">
        <v>9000</v>
      </c>
      <c r="G760" s="40">
        <f t="shared" si="360"/>
        <v>1710</v>
      </c>
      <c r="H760" s="40">
        <f t="shared" si="361"/>
        <v>10710</v>
      </c>
      <c r="I760" s="40">
        <v>9000</v>
      </c>
      <c r="J760" s="40">
        <f t="shared" si="362"/>
        <v>1710</v>
      </c>
      <c r="K760" s="40">
        <f t="shared" si="363"/>
        <v>10710</v>
      </c>
      <c r="L760" s="40">
        <v>9000</v>
      </c>
      <c r="M760" s="40">
        <f t="shared" si="356"/>
        <v>1710</v>
      </c>
      <c r="N760" s="40">
        <f t="shared" si="357"/>
        <v>10710</v>
      </c>
      <c r="O760" s="41">
        <v>9000</v>
      </c>
      <c r="P760" s="27">
        <f t="shared" si="364"/>
        <v>1710</v>
      </c>
      <c r="Q760" s="27">
        <f t="shared" si="365"/>
        <v>10710</v>
      </c>
    </row>
    <row r="761" spans="1:20" x14ac:dyDescent="0.3">
      <c r="A761" s="39" t="s">
        <v>1545</v>
      </c>
      <c r="B761" s="21" t="s">
        <v>418</v>
      </c>
      <c r="C761" s="40">
        <v>20000</v>
      </c>
      <c r="D761" s="40">
        <f t="shared" si="350"/>
        <v>3800</v>
      </c>
      <c r="E761" s="40">
        <f t="shared" si="351"/>
        <v>23800</v>
      </c>
      <c r="F761" s="40">
        <v>28000</v>
      </c>
      <c r="G761" s="40">
        <f t="shared" si="360"/>
        <v>5320</v>
      </c>
      <c r="H761" s="40">
        <f t="shared" si="361"/>
        <v>33320</v>
      </c>
      <c r="I761" s="40">
        <v>28000</v>
      </c>
      <c r="J761" s="40">
        <f t="shared" si="362"/>
        <v>5320</v>
      </c>
      <c r="K761" s="40">
        <f t="shared" si="363"/>
        <v>33320</v>
      </c>
      <c r="L761" s="40">
        <v>20000</v>
      </c>
      <c r="M761" s="40">
        <f t="shared" si="356"/>
        <v>3800</v>
      </c>
      <c r="N761" s="40">
        <f t="shared" si="357"/>
        <v>23800</v>
      </c>
      <c r="O761" s="41">
        <v>28000</v>
      </c>
      <c r="P761" s="27">
        <f t="shared" si="364"/>
        <v>5320</v>
      </c>
      <c r="Q761" s="27">
        <f t="shared" si="365"/>
        <v>33320</v>
      </c>
    </row>
    <row r="762" spans="1:20" x14ac:dyDescent="0.3">
      <c r="A762" s="54">
        <v>7</v>
      </c>
      <c r="B762" s="52" t="s">
        <v>419</v>
      </c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9"/>
    </row>
    <row r="763" spans="1:20" x14ac:dyDescent="0.3">
      <c r="A763" s="39" t="s">
        <v>765</v>
      </c>
      <c r="B763" s="21" t="s">
        <v>420</v>
      </c>
      <c r="C763" s="40">
        <v>240000</v>
      </c>
      <c r="D763" s="40">
        <f t="shared" ref="D763:D776" si="366">C763*19%</f>
        <v>45600</v>
      </c>
      <c r="E763" s="40">
        <f t="shared" ref="E763:E776" si="367">D763+C763</f>
        <v>285600</v>
      </c>
      <c r="F763" s="40">
        <v>140000</v>
      </c>
      <c r="G763" s="40">
        <f t="shared" ref="G763:G776" si="368">F763*19%</f>
        <v>26600</v>
      </c>
      <c r="H763" s="40">
        <f t="shared" ref="H763:H776" si="369">G763+F763</f>
        <v>166600</v>
      </c>
      <c r="I763" s="40">
        <v>210000</v>
      </c>
      <c r="J763" s="40">
        <f t="shared" ref="J763:J776" si="370">I763*19%</f>
        <v>39900</v>
      </c>
      <c r="K763" s="40">
        <f t="shared" ref="K763:K776" si="371">J763+I763</f>
        <v>249900</v>
      </c>
      <c r="L763" s="40">
        <v>120000</v>
      </c>
      <c r="M763" s="40">
        <f t="shared" ref="M763:M776" si="372">L763*19%</f>
        <v>22800</v>
      </c>
      <c r="N763" s="40">
        <f t="shared" ref="N763:N776" si="373">M763+L763</f>
        <v>142800</v>
      </c>
      <c r="O763" s="49">
        <v>380000</v>
      </c>
      <c r="P763" s="27">
        <f t="shared" ref="P763:P776" si="374">O763*19%</f>
        <v>72200</v>
      </c>
      <c r="Q763" s="27">
        <f t="shared" ref="Q763:Q776" si="375">P763+O763</f>
        <v>452200</v>
      </c>
    </row>
    <row r="764" spans="1:20" x14ac:dyDescent="0.3">
      <c r="A764" s="39" t="s">
        <v>766</v>
      </c>
      <c r="B764" s="21" t="s">
        <v>421</v>
      </c>
      <c r="C764" s="40">
        <v>1100000</v>
      </c>
      <c r="D764" s="40">
        <f t="shared" si="366"/>
        <v>209000</v>
      </c>
      <c r="E764" s="40">
        <f t="shared" si="367"/>
        <v>1309000</v>
      </c>
      <c r="F764" s="40">
        <v>600000</v>
      </c>
      <c r="G764" s="40">
        <f t="shared" si="368"/>
        <v>114000</v>
      </c>
      <c r="H764" s="40">
        <f t="shared" si="369"/>
        <v>714000</v>
      </c>
      <c r="I764" s="40">
        <v>1230000</v>
      </c>
      <c r="J764" s="40">
        <f t="shared" si="370"/>
        <v>233700</v>
      </c>
      <c r="K764" s="40">
        <f t="shared" si="371"/>
        <v>1463700</v>
      </c>
      <c r="L764" s="40">
        <v>550000</v>
      </c>
      <c r="M764" s="40">
        <f t="shared" si="372"/>
        <v>104500</v>
      </c>
      <c r="N764" s="40">
        <f t="shared" si="373"/>
        <v>654500</v>
      </c>
      <c r="O764" s="49">
        <v>1640000</v>
      </c>
      <c r="P764" s="27">
        <f t="shared" si="374"/>
        <v>311600</v>
      </c>
      <c r="Q764" s="27">
        <f t="shared" si="375"/>
        <v>1951600</v>
      </c>
    </row>
    <row r="765" spans="1:20" x14ac:dyDescent="0.3">
      <c r="A765" s="39" t="s">
        <v>767</v>
      </c>
      <c r="B765" s="21" t="s">
        <v>422</v>
      </c>
      <c r="C765" s="40">
        <v>210000</v>
      </c>
      <c r="D765" s="40">
        <f t="shared" si="366"/>
        <v>39900</v>
      </c>
      <c r="E765" s="40">
        <f t="shared" si="367"/>
        <v>249900</v>
      </c>
      <c r="F765" s="40">
        <v>195000</v>
      </c>
      <c r="G765" s="40">
        <f t="shared" si="368"/>
        <v>37050</v>
      </c>
      <c r="H765" s="40">
        <f t="shared" si="369"/>
        <v>232050</v>
      </c>
      <c r="I765" s="40">
        <v>195000</v>
      </c>
      <c r="J765" s="40">
        <f t="shared" si="370"/>
        <v>37050</v>
      </c>
      <c r="K765" s="40">
        <f t="shared" si="371"/>
        <v>232050</v>
      </c>
      <c r="L765" s="40">
        <v>180000</v>
      </c>
      <c r="M765" s="40">
        <f t="shared" si="372"/>
        <v>34200</v>
      </c>
      <c r="N765" s="40">
        <f t="shared" si="373"/>
        <v>214200</v>
      </c>
      <c r="O765" s="49">
        <v>260000</v>
      </c>
      <c r="P765" s="27">
        <f t="shared" si="374"/>
        <v>49400</v>
      </c>
      <c r="Q765" s="27">
        <f t="shared" si="375"/>
        <v>309400</v>
      </c>
    </row>
    <row r="766" spans="1:20" x14ac:dyDescent="0.3">
      <c r="A766" s="39" t="s">
        <v>768</v>
      </c>
      <c r="B766" s="21" t="s">
        <v>423</v>
      </c>
      <c r="C766" s="40">
        <v>198000</v>
      </c>
      <c r="D766" s="40">
        <f t="shared" si="366"/>
        <v>37620</v>
      </c>
      <c r="E766" s="40">
        <f t="shared" si="367"/>
        <v>235620</v>
      </c>
      <c r="F766" s="40">
        <v>190000</v>
      </c>
      <c r="G766" s="40">
        <f t="shared" si="368"/>
        <v>36100</v>
      </c>
      <c r="H766" s="40">
        <f t="shared" si="369"/>
        <v>226100</v>
      </c>
      <c r="I766" s="40">
        <v>190000</v>
      </c>
      <c r="J766" s="40">
        <f t="shared" si="370"/>
        <v>36100</v>
      </c>
      <c r="K766" s="40">
        <f t="shared" si="371"/>
        <v>226100</v>
      </c>
      <c r="L766" s="40">
        <v>185000</v>
      </c>
      <c r="M766" s="40">
        <f t="shared" si="372"/>
        <v>35150</v>
      </c>
      <c r="N766" s="40">
        <f t="shared" si="373"/>
        <v>220150</v>
      </c>
      <c r="O766" s="49">
        <v>240000</v>
      </c>
      <c r="P766" s="27">
        <f t="shared" si="374"/>
        <v>45600</v>
      </c>
      <c r="Q766" s="27">
        <f t="shared" si="375"/>
        <v>285600</v>
      </c>
    </row>
    <row r="767" spans="1:20" x14ac:dyDescent="0.3">
      <c r="A767" s="39" t="s">
        <v>769</v>
      </c>
      <c r="B767" s="21" t="s">
        <v>424</v>
      </c>
      <c r="C767" s="40">
        <v>480000</v>
      </c>
      <c r="D767" s="40">
        <f t="shared" si="366"/>
        <v>91200</v>
      </c>
      <c r="E767" s="40">
        <f t="shared" si="367"/>
        <v>571200</v>
      </c>
      <c r="F767" s="40">
        <v>480000</v>
      </c>
      <c r="G767" s="40">
        <f t="shared" si="368"/>
        <v>91200</v>
      </c>
      <c r="H767" s="40">
        <f t="shared" si="369"/>
        <v>571200</v>
      </c>
      <c r="I767" s="40">
        <v>480000</v>
      </c>
      <c r="J767" s="40">
        <f t="shared" si="370"/>
        <v>91200</v>
      </c>
      <c r="K767" s="40">
        <f t="shared" si="371"/>
        <v>571200</v>
      </c>
      <c r="L767" s="40">
        <v>410000</v>
      </c>
      <c r="M767" s="40">
        <f t="shared" si="372"/>
        <v>77900</v>
      </c>
      <c r="N767" s="40">
        <f t="shared" si="373"/>
        <v>487900</v>
      </c>
      <c r="O767" s="49">
        <v>650000</v>
      </c>
      <c r="P767" s="27">
        <f t="shared" si="374"/>
        <v>123500</v>
      </c>
      <c r="Q767" s="27">
        <f t="shared" si="375"/>
        <v>773500</v>
      </c>
    </row>
    <row r="768" spans="1:20" x14ac:dyDescent="0.3">
      <c r="A768" s="39" t="s">
        <v>770</v>
      </c>
      <c r="B768" s="21" t="s">
        <v>425</v>
      </c>
      <c r="C768" s="40">
        <v>1650000</v>
      </c>
      <c r="D768" s="40">
        <f t="shared" si="366"/>
        <v>313500</v>
      </c>
      <c r="E768" s="40">
        <f t="shared" si="367"/>
        <v>1963500</v>
      </c>
      <c r="F768" s="40">
        <v>1280000</v>
      </c>
      <c r="G768" s="40">
        <f t="shared" si="368"/>
        <v>243200</v>
      </c>
      <c r="H768" s="40">
        <f t="shared" si="369"/>
        <v>1523200</v>
      </c>
      <c r="I768" s="40">
        <v>2100000</v>
      </c>
      <c r="J768" s="40">
        <f t="shared" si="370"/>
        <v>399000</v>
      </c>
      <c r="K768" s="40">
        <f t="shared" si="371"/>
        <v>2499000</v>
      </c>
      <c r="L768" s="40">
        <v>980000</v>
      </c>
      <c r="M768" s="40">
        <f t="shared" si="372"/>
        <v>186200</v>
      </c>
      <c r="N768" s="40">
        <f t="shared" si="373"/>
        <v>1166200</v>
      </c>
      <c r="O768" s="49">
        <v>3850000</v>
      </c>
      <c r="P768" s="27">
        <f t="shared" si="374"/>
        <v>731500</v>
      </c>
      <c r="Q768" s="27">
        <f t="shared" si="375"/>
        <v>4581500</v>
      </c>
    </row>
    <row r="769" spans="1:17" x14ac:dyDescent="0.3">
      <c r="A769" s="39" t="s">
        <v>771</v>
      </c>
      <c r="B769" s="21" t="s">
        <v>426</v>
      </c>
      <c r="C769" s="40">
        <v>45000</v>
      </c>
      <c r="D769" s="40">
        <f t="shared" si="366"/>
        <v>8550</v>
      </c>
      <c r="E769" s="40">
        <f t="shared" si="367"/>
        <v>53550</v>
      </c>
      <c r="F769" s="40">
        <v>45000</v>
      </c>
      <c r="G769" s="40">
        <f t="shared" si="368"/>
        <v>8550</v>
      </c>
      <c r="H769" s="40">
        <f t="shared" si="369"/>
        <v>53550</v>
      </c>
      <c r="I769" s="40">
        <v>65000</v>
      </c>
      <c r="J769" s="40">
        <f t="shared" si="370"/>
        <v>12350</v>
      </c>
      <c r="K769" s="40">
        <f t="shared" si="371"/>
        <v>77350</v>
      </c>
      <c r="L769" s="40">
        <v>40000</v>
      </c>
      <c r="M769" s="40">
        <f t="shared" si="372"/>
        <v>7600</v>
      </c>
      <c r="N769" s="40">
        <f t="shared" si="373"/>
        <v>47600</v>
      </c>
      <c r="O769" s="49">
        <v>48000</v>
      </c>
      <c r="P769" s="27">
        <f t="shared" si="374"/>
        <v>9120</v>
      </c>
      <c r="Q769" s="27">
        <f t="shared" si="375"/>
        <v>57120</v>
      </c>
    </row>
    <row r="770" spans="1:17" x14ac:dyDescent="0.3">
      <c r="A770" s="39" t="s">
        <v>772</v>
      </c>
      <c r="B770" s="21" t="s">
        <v>427</v>
      </c>
      <c r="C770" s="40">
        <v>290000</v>
      </c>
      <c r="D770" s="40">
        <f t="shared" si="366"/>
        <v>55100</v>
      </c>
      <c r="E770" s="40">
        <f t="shared" si="367"/>
        <v>345100</v>
      </c>
      <c r="F770" s="40">
        <v>280000</v>
      </c>
      <c r="G770" s="40">
        <f t="shared" si="368"/>
        <v>53200</v>
      </c>
      <c r="H770" s="40">
        <f t="shared" si="369"/>
        <v>333200</v>
      </c>
      <c r="I770" s="40">
        <v>450000</v>
      </c>
      <c r="J770" s="40">
        <f t="shared" si="370"/>
        <v>85500</v>
      </c>
      <c r="K770" s="40">
        <f t="shared" si="371"/>
        <v>535500</v>
      </c>
      <c r="L770" s="40">
        <v>260000</v>
      </c>
      <c r="M770" s="40">
        <f t="shared" si="372"/>
        <v>49400</v>
      </c>
      <c r="N770" s="40">
        <f t="shared" si="373"/>
        <v>309400</v>
      </c>
      <c r="O770" s="49">
        <v>380000</v>
      </c>
      <c r="P770" s="27">
        <f t="shared" si="374"/>
        <v>72200</v>
      </c>
      <c r="Q770" s="27">
        <f t="shared" si="375"/>
        <v>452200</v>
      </c>
    </row>
    <row r="771" spans="1:17" x14ac:dyDescent="0.3">
      <c r="A771" s="39" t="s">
        <v>773</v>
      </c>
      <c r="B771" s="21" t="s">
        <v>1108</v>
      </c>
      <c r="C771" s="40">
        <v>58000</v>
      </c>
      <c r="D771" s="40">
        <f t="shared" si="366"/>
        <v>11020</v>
      </c>
      <c r="E771" s="40">
        <f t="shared" si="367"/>
        <v>69020</v>
      </c>
      <c r="F771" s="40">
        <v>55000</v>
      </c>
      <c r="G771" s="40">
        <f t="shared" si="368"/>
        <v>10450</v>
      </c>
      <c r="H771" s="40">
        <f t="shared" si="369"/>
        <v>65450</v>
      </c>
      <c r="I771" s="40">
        <v>55000</v>
      </c>
      <c r="J771" s="40">
        <f t="shared" si="370"/>
        <v>10450</v>
      </c>
      <c r="K771" s="40">
        <f t="shared" si="371"/>
        <v>65450</v>
      </c>
      <c r="L771" s="40">
        <v>55000</v>
      </c>
      <c r="M771" s="40">
        <f t="shared" si="372"/>
        <v>10450</v>
      </c>
      <c r="N771" s="40">
        <f t="shared" si="373"/>
        <v>65450</v>
      </c>
      <c r="O771" s="49">
        <v>85000</v>
      </c>
      <c r="P771" s="27">
        <f t="shared" si="374"/>
        <v>16150</v>
      </c>
      <c r="Q771" s="27">
        <f t="shared" si="375"/>
        <v>101150</v>
      </c>
    </row>
    <row r="772" spans="1:17" x14ac:dyDescent="0.3">
      <c r="A772" s="39" t="s">
        <v>774</v>
      </c>
      <c r="B772" s="21" t="s">
        <v>428</v>
      </c>
      <c r="C772" s="40">
        <v>320000</v>
      </c>
      <c r="D772" s="40">
        <f t="shared" si="366"/>
        <v>60800</v>
      </c>
      <c r="E772" s="40">
        <f t="shared" si="367"/>
        <v>380800</v>
      </c>
      <c r="F772" s="40">
        <v>340000</v>
      </c>
      <c r="G772" s="40">
        <f t="shared" si="368"/>
        <v>64600</v>
      </c>
      <c r="H772" s="40">
        <f t="shared" si="369"/>
        <v>404600</v>
      </c>
      <c r="I772" s="40">
        <v>340000</v>
      </c>
      <c r="J772" s="40">
        <f t="shared" si="370"/>
        <v>64600</v>
      </c>
      <c r="K772" s="40">
        <f t="shared" si="371"/>
        <v>404600</v>
      </c>
      <c r="L772" s="40">
        <v>270000</v>
      </c>
      <c r="M772" s="40">
        <f t="shared" si="372"/>
        <v>51300</v>
      </c>
      <c r="N772" s="40">
        <f t="shared" si="373"/>
        <v>321300</v>
      </c>
      <c r="O772" s="49">
        <v>420000</v>
      </c>
      <c r="P772" s="27">
        <f t="shared" si="374"/>
        <v>79800</v>
      </c>
      <c r="Q772" s="27">
        <f t="shared" si="375"/>
        <v>499800</v>
      </c>
    </row>
    <row r="773" spans="1:17" x14ac:dyDescent="0.3">
      <c r="A773" s="39" t="s">
        <v>775</v>
      </c>
      <c r="B773" s="21" t="s">
        <v>1040</v>
      </c>
      <c r="C773" s="40">
        <v>165000</v>
      </c>
      <c r="D773" s="40">
        <f t="shared" si="366"/>
        <v>31350</v>
      </c>
      <c r="E773" s="40">
        <f t="shared" si="367"/>
        <v>196350</v>
      </c>
      <c r="F773" s="40">
        <v>155000</v>
      </c>
      <c r="G773" s="40">
        <f t="shared" si="368"/>
        <v>29450</v>
      </c>
      <c r="H773" s="40">
        <f t="shared" si="369"/>
        <v>184450</v>
      </c>
      <c r="I773" s="40">
        <v>165000</v>
      </c>
      <c r="J773" s="40">
        <f t="shared" si="370"/>
        <v>31350</v>
      </c>
      <c r="K773" s="40">
        <f t="shared" si="371"/>
        <v>196350</v>
      </c>
      <c r="L773" s="40">
        <v>145000</v>
      </c>
      <c r="M773" s="40">
        <f t="shared" si="372"/>
        <v>27550</v>
      </c>
      <c r="N773" s="40">
        <f t="shared" si="373"/>
        <v>172550</v>
      </c>
      <c r="O773" s="49">
        <v>240000</v>
      </c>
      <c r="P773" s="27">
        <f t="shared" si="374"/>
        <v>45600</v>
      </c>
      <c r="Q773" s="27">
        <f t="shared" si="375"/>
        <v>285600</v>
      </c>
    </row>
    <row r="774" spans="1:17" x14ac:dyDescent="0.3">
      <c r="A774" s="39" t="s">
        <v>776</v>
      </c>
      <c r="B774" s="21" t="s">
        <v>1041</v>
      </c>
      <c r="C774" s="40">
        <v>175000</v>
      </c>
      <c r="D774" s="40">
        <f t="shared" si="366"/>
        <v>33250</v>
      </c>
      <c r="E774" s="40">
        <f t="shared" si="367"/>
        <v>208250</v>
      </c>
      <c r="F774" s="40">
        <v>165000</v>
      </c>
      <c r="G774" s="40">
        <f t="shared" si="368"/>
        <v>31350</v>
      </c>
      <c r="H774" s="40">
        <f t="shared" si="369"/>
        <v>196350</v>
      </c>
      <c r="I774" s="40">
        <v>175000</v>
      </c>
      <c r="J774" s="40">
        <f t="shared" si="370"/>
        <v>33250</v>
      </c>
      <c r="K774" s="40">
        <f t="shared" si="371"/>
        <v>208250</v>
      </c>
      <c r="L774" s="40">
        <v>145000</v>
      </c>
      <c r="M774" s="40">
        <f t="shared" si="372"/>
        <v>27550</v>
      </c>
      <c r="N774" s="40">
        <f t="shared" si="373"/>
        <v>172550</v>
      </c>
      <c r="O774" s="49">
        <v>210000</v>
      </c>
      <c r="P774" s="27">
        <f t="shared" si="374"/>
        <v>39900</v>
      </c>
      <c r="Q774" s="27">
        <f t="shared" si="375"/>
        <v>249900</v>
      </c>
    </row>
    <row r="775" spans="1:17" x14ac:dyDescent="0.3">
      <c r="A775" s="39" t="s">
        <v>777</v>
      </c>
      <c r="B775" s="21" t="s">
        <v>1042</v>
      </c>
      <c r="C775" s="40">
        <v>155000</v>
      </c>
      <c r="D775" s="40">
        <f t="shared" si="366"/>
        <v>29450</v>
      </c>
      <c r="E775" s="40">
        <f t="shared" si="367"/>
        <v>184450</v>
      </c>
      <c r="F775" s="40">
        <v>155000</v>
      </c>
      <c r="G775" s="40">
        <f t="shared" si="368"/>
        <v>29450</v>
      </c>
      <c r="H775" s="40">
        <f t="shared" si="369"/>
        <v>184450</v>
      </c>
      <c r="I775" s="40">
        <v>165000</v>
      </c>
      <c r="J775" s="40">
        <f t="shared" si="370"/>
        <v>31350</v>
      </c>
      <c r="K775" s="40">
        <f t="shared" si="371"/>
        <v>196350</v>
      </c>
      <c r="L775" s="40">
        <v>145000</v>
      </c>
      <c r="M775" s="40">
        <f t="shared" si="372"/>
        <v>27550</v>
      </c>
      <c r="N775" s="40">
        <f t="shared" si="373"/>
        <v>172550</v>
      </c>
      <c r="O775" s="49">
        <v>220000</v>
      </c>
      <c r="P775" s="27">
        <f t="shared" si="374"/>
        <v>41800</v>
      </c>
      <c r="Q775" s="27">
        <f t="shared" si="375"/>
        <v>261800</v>
      </c>
    </row>
    <row r="776" spans="1:17" x14ac:dyDescent="0.3">
      <c r="A776" s="39" t="s">
        <v>778</v>
      </c>
      <c r="B776" s="21" t="s">
        <v>429</v>
      </c>
      <c r="C776" s="40">
        <v>15000</v>
      </c>
      <c r="D776" s="40">
        <f t="shared" si="366"/>
        <v>2850</v>
      </c>
      <c r="E776" s="40">
        <f t="shared" si="367"/>
        <v>17850</v>
      </c>
      <c r="F776" s="40">
        <v>15000</v>
      </c>
      <c r="G776" s="40">
        <f t="shared" si="368"/>
        <v>2850</v>
      </c>
      <c r="H776" s="40">
        <f t="shared" si="369"/>
        <v>17850</v>
      </c>
      <c r="I776" s="40">
        <v>15000</v>
      </c>
      <c r="J776" s="40">
        <f t="shared" si="370"/>
        <v>2850</v>
      </c>
      <c r="K776" s="40">
        <f t="shared" si="371"/>
        <v>17850</v>
      </c>
      <c r="L776" s="40">
        <v>15000</v>
      </c>
      <c r="M776" s="40">
        <f t="shared" si="372"/>
        <v>2850</v>
      </c>
      <c r="N776" s="40">
        <f t="shared" si="373"/>
        <v>17850</v>
      </c>
      <c r="O776" s="49">
        <v>25000</v>
      </c>
      <c r="P776" s="27">
        <f t="shared" si="374"/>
        <v>4750</v>
      </c>
      <c r="Q776" s="27">
        <f t="shared" si="375"/>
        <v>29750</v>
      </c>
    </row>
    <row r="777" spans="1:17" x14ac:dyDescent="0.3">
      <c r="A777" s="54">
        <v>8</v>
      </c>
      <c r="B777" s="52" t="s">
        <v>430</v>
      </c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9"/>
    </row>
    <row r="778" spans="1:17" x14ac:dyDescent="0.3">
      <c r="A778" s="39" t="s">
        <v>780</v>
      </c>
      <c r="B778" s="21" t="s">
        <v>431</v>
      </c>
      <c r="C778" s="40">
        <v>18000</v>
      </c>
      <c r="D778" s="40">
        <f t="shared" ref="D778:D789" si="376">C778*19%</f>
        <v>3420</v>
      </c>
      <c r="E778" s="40">
        <f t="shared" ref="E778:E789" si="377">D778+C778</f>
        <v>21420</v>
      </c>
      <c r="F778" s="40">
        <v>18000</v>
      </c>
      <c r="G778" s="40">
        <f t="shared" ref="G778:G825" si="378">F778*19%</f>
        <v>3420</v>
      </c>
      <c r="H778" s="40">
        <f t="shared" ref="H778:H825" si="379">G778+F778</f>
        <v>21420</v>
      </c>
      <c r="I778" s="40">
        <v>18000</v>
      </c>
      <c r="J778" s="40">
        <f t="shared" ref="J778:J825" si="380">I778*19%</f>
        <v>3420</v>
      </c>
      <c r="K778" s="40">
        <f t="shared" ref="K778:K825" si="381">J778+I778</f>
        <v>21420</v>
      </c>
      <c r="L778" s="40">
        <v>18000</v>
      </c>
      <c r="M778" s="40">
        <f t="shared" ref="M778:M789" si="382">L778*19%</f>
        <v>3420</v>
      </c>
      <c r="N778" s="40">
        <f t="shared" ref="N778:N789" si="383">M778+L778</f>
        <v>21420</v>
      </c>
      <c r="O778" s="49">
        <v>18000</v>
      </c>
      <c r="P778" s="27">
        <f t="shared" ref="P778:P825" si="384">O778*19%</f>
        <v>3420</v>
      </c>
      <c r="Q778" s="27">
        <f t="shared" ref="Q778:Q825" si="385">P778+O778</f>
        <v>21420</v>
      </c>
    </row>
    <row r="779" spans="1:17" x14ac:dyDescent="0.3">
      <c r="A779" s="39" t="s">
        <v>781</v>
      </c>
      <c r="B779" s="21" t="s">
        <v>432</v>
      </c>
      <c r="C779" s="40">
        <v>52000</v>
      </c>
      <c r="D779" s="40">
        <f t="shared" si="376"/>
        <v>9880</v>
      </c>
      <c r="E779" s="40">
        <f t="shared" si="377"/>
        <v>61880</v>
      </c>
      <c r="F779" s="40">
        <v>45000</v>
      </c>
      <c r="G779" s="40">
        <f t="shared" si="378"/>
        <v>8550</v>
      </c>
      <c r="H779" s="40">
        <f t="shared" si="379"/>
        <v>53550</v>
      </c>
      <c r="I779" s="40">
        <v>45000</v>
      </c>
      <c r="J779" s="40">
        <f t="shared" si="380"/>
        <v>8550</v>
      </c>
      <c r="K779" s="40">
        <f t="shared" si="381"/>
        <v>53550</v>
      </c>
      <c r="L779" s="40">
        <v>45000</v>
      </c>
      <c r="M779" s="40">
        <f t="shared" si="382"/>
        <v>8550</v>
      </c>
      <c r="N779" s="40">
        <f t="shared" si="383"/>
        <v>53550</v>
      </c>
      <c r="O779" s="49">
        <v>52000</v>
      </c>
      <c r="P779" s="27">
        <f t="shared" si="384"/>
        <v>9880</v>
      </c>
      <c r="Q779" s="27">
        <f t="shared" si="385"/>
        <v>61880</v>
      </c>
    </row>
    <row r="780" spans="1:17" x14ac:dyDescent="0.3">
      <c r="A780" s="39" t="s">
        <v>782</v>
      </c>
      <c r="B780" s="21" t="s">
        <v>1082</v>
      </c>
      <c r="C780" s="40">
        <v>75000</v>
      </c>
      <c r="D780" s="40">
        <f t="shared" si="376"/>
        <v>14250</v>
      </c>
      <c r="E780" s="40">
        <f t="shared" si="377"/>
        <v>89250</v>
      </c>
      <c r="F780" s="40">
        <v>65000</v>
      </c>
      <c r="G780" s="40">
        <f t="shared" si="378"/>
        <v>12350</v>
      </c>
      <c r="H780" s="40">
        <f t="shared" si="379"/>
        <v>77350</v>
      </c>
      <c r="I780" s="40">
        <v>65000</v>
      </c>
      <c r="J780" s="40">
        <f t="shared" si="380"/>
        <v>12350</v>
      </c>
      <c r="K780" s="40">
        <f t="shared" si="381"/>
        <v>77350</v>
      </c>
      <c r="L780" s="40">
        <v>65000</v>
      </c>
      <c r="M780" s="40">
        <f t="shared" si="382"/>
        <v>12350</v>
      </c>
      <c r="N780" s="40">
        <f t="shared" si="383"/>
        <v>77350</v>
      </c>
      <c r="O780" s="49">
        <v>80000</v>
      </c>
      <c r="P780" s="27">
        <f t="shared" si="384"/>
        <v>15200</v>
      </c>
      <c r="Q780" s="27">
        <f t="shared" si="385"/>
        <v>95200</v>
      </c>
    </row>
    <row r="781" spans="1:17" x14ac:dyDescent="0.3">
      <c r="A781" s="39" t="s">
        <v>783</v>
      </c>
      <c r="B781" s="21" t="s">
        <v>1083</v>
      </c>
      <c r="C781" s="40">
        <v>80000</v>
      </c>
      <c r="D781" s="40">
        <f t="shared" si="376"/>
        <v>15200</v>
      </c>
      <c r="E781" s="40">
        <f t="shared" si="377"/>
        <v>95200</v>
      </c>
      <c r="F781" s="40">
        <v>75000</v>
      </c>
      <c r="G781" s="40">
        <f t="shared" si="378"/>
        <v>14250</v>
      </c>
      <c r="H781" s="40">
        <f t="shared" si="379"/>
        <v>89250</v>
      </c>
      <c r="I781" s="40">
        <v>75000</v>
      </c>
      <c r="J781" s="40">
        <f t="shared" si="380"/>
        <v>14250</v>
      </c>
      <c r="K781" s="40">
        <f t="shared" si="381"/>
        <v>89250</v>
      </c>
      <c r="L781" s="40">
        <v>70000</v>
      </c>
      <c r="M781" s="40">
        <f t="shared" si="382"/>
        <v>13300</v>
      </c>
      <c r="N781" s="40">
        <f t="shared" si="383"/>
        <v>83300</v>
      </c>
      <c r="O781" s="49">
        <v>80000</v>
      </c>
      <c r="P781" s="27">
        <f t="shared" si="384"/>
        <v>15200</v>
      </c>
      <c r="Q781" s="27">
        <f t="shared" si="385"/>
        <v>95200</v>
      </c>
    </row>
    <row r="782" spans="1:17" x14ac:dyDescent="0.3">
      <c r="A782" s="39" t="s">
        <v>784</v>
      </c>
      <c r="B782" s="21" t="s">
        <v>433</v>
      </c>
      <c r="C782" s="40">
        <v>410000</v>
      </c>
      <c r="D782" s="40">
        <f t="shared" si="376"/>
        <v>77900</v>
      </c>
      <c r="E782" s="40">
        <f t="shared" si="377"/>
        <v>487900</v>
      </c>
      <c r="F782" s="40">
        <v>380000</v>
      </c>
      <c r="G782" s="40">
        <f t="shared" si="378"/>
        <v>72200</v>
      </c>
      <c r="H782" s="40">
        <f t="shared" si="379"/>
        <v>452200</v>
      </c>
      <c r="I782" s="40">
        <v>380000</v>
      </c>
      <c r="J782" s="40">
        <f t="shared" si="380"/>
        <v>72200</v>
      </c>
      <c r="K782" s="40">
        <f t="shared" si="381"/>
        <v>452200</v>
      </c>
      <c r="L782" s="40">
        <v>350000</v>
      </c>
      <c r="M782" s="40">
        <f t="shared" si="382"/>
        <v>66500</v>
      </c>
      <c r="N782" s="40">
        <f t="shared" si="383"/>
        <v>416500</v>
      </c>
      <c r="O782" s="49">
        <v>510000</v>
      </c>
      <c r="P782" s="27">
        <f t="shared" si="384"/>
        <v>96900</v>
      </c>
      <c r="Q782" s="27">
        <f t="shared" si="385"/>
        <v>606900</v>
      </c>
    </row>
    <row r="783" spans="1:17" x14ac:dyDescent="0.3">
      <c r="A783" s="39" t="s">
        <v>785</v>
      </c>
      <c r="B783" s="21" t="s">
        <v>434</v>
      </c>
      <c r="C783" s="40">
        <v>5210000</v>
      </c>
      <c r="D783" s="40">
        <f t="shared" si="376"/>
        <v>989900</v>
      </c>
      <c r="E783" s="40">
        <f t="shared" si="377"/>
        <v>6199900</v>
      </c>
      <c r="F783" s="40">
        <v>3460000</v>
      </c>
      <c r="G783" s="40">
        <f t="shared" si="378"/>
        <v>657400</v>
      </c>
      <c r="H783" s="40">
        <f t="shared" si="379"/>
        <v>4117400</v>
      </c>
      <c r="I783" s="40">
        <v>3460000</v>
      </c>
      <c r="J783" s="40">
        <f t="shared" si="380"/>
        <v>657400</v>
      </c>
      <c r="K783" s="40">
        <f t="shared" si="381"/>
        <v>4117400</v>
      </c>
      <c r="L783" s="40">
        <v>3120000</v>
      </c>
      <c r="M783" s="40">
        <f t="shared" si="382"/>
        <v>592800</v>
      </c>
      <c r="N783" s="40">
        <f t="shared" si="383"/>
        <v>3712800</v>
      </c>
      <c r="O783" s="49">
        <v>8120000</v>
      </c>
      <c r="P783" s="27">
        <f t="shared" si="384"/>
        <v>1542800</v>
      </c>
      <c r="Q783" s="27">
        <f t="shared" si="385"/>
        <v>9662800</v>
      </c>
    </row>
    <row r="784" spans="1:17" x14ac:dyDescent="0.3">
      <c r="A784" s="39" t="s">
        <v>786</v>
      </c>
      <c r="B784" s="21" t="s">
        <v>1173</v>
      </c>
      <c r="C784" s="40">
        <v>12500</v>
      </c>
      <c r="D784" s="40">
        <f t="shared" si="376"/>
        <v>2375</v>
      </c>
      <c r="E784" s="40">
        <f t="shared" si="377"/>
        <v>14875</v>
      </c>
      <c r="F784" s="40">
        <v>12500</v>
      </c>
      <c r="G784" s="40">
        <f t="shared" si="378"/>
        <v>2375</v>
      </c>
      <c r="H784" s="40">
        <f t="shared" si="379"/>
        <v>14875</v>
      </c>
      <c r="I784" s="40">
        <v>12500</v>
      </c>
      <c r="J784" s="40">
        <f t="shared" si="380"/>
        <v>2375</v>
      </c>
      <c r="K784" s="40">
        <f t="shared" si="381"/>
        <v>14875</v>
      </c>
      <c r="L784" s="40">
        <v>125000</v>
      </c>
      <c r="M784" s="40">
        <f t="shared" si="382"/>
        <v>23750</v>
      </c>
      <c r="N784" s="40">
        <f t="shared" si="383"/>
        <v>148750</v>
      </c>
      <c r="O784" s="49">
        <v>12500</v>
      </c>
      <c r="P784" s="27">
        <f t="shared" si="384"/>
        <v>2375</v>
      </c>
      <c r="Q784" s="27">
        <f t="shared" si="385"/>
        <v>14875</v>
      </c>
    </row>
    <row r="785" spans="1:17" x14ac:dyDescent="0.3">
      <c r="A785" s="39" t="s">
        <v>787</v>
      </c>
      <c r="B785" s="21" t="s">
        <v>435</v>
      </c>
      <c r="C785" s="40">
        <v>1530000</v>
      </c>
      <c r="D785" s="40">
        <f t="shared" si="376"/>
        <v>290700</v>
      </c>
      <c r="E785" s="40">
        <f t="shared" si="377"/>
        <v>1820700</v>
      </c>
      <c r="F785" s="40">
        <v>1430000</v>
      </c>
      <c r="G785" s="40">
        <f t="shared" si="378"/>
        <v>271700</v>
      </c>
      <c r="H785" s="40">
        <f t="shared" si="379"/>
        <v>1701700</v>
      </c>
      <c r="I785" s="40">
        <v>1430000</v>
      </c>
      <c r="J785" s="40">
        <f t="shared" si="380"/>
        <v>271700</v>
      </c>
      <c r="K785" s="40">
        <f t="shared" si="381"/>
        <v>1701700</v>
      </c>
      <c r="L785" s="40">
        <v>1140000</v>
      </c>
      <c r="M785" s="40">
        <f t="shared" si="382"/>
        <v>216600</v>
      </c>
      <c r="N785" s="40">
        <f t="shared" si="383"/>
        <v>1356600</v>
      </c>
      <c r="O785" s="49">
        <v>2100000</v>
      </c>
      <c r="P785" s="27">
        <f t="shared" si="384"/>
        <v>399000</v>
      </c>
      <c r="Q785" s="27">
        <f t="shared" si="385"/>
        <v>2499000</v>
      </c>
    </row>
    <row r="786" spans="1:17" x14ac:dyDescent="0.3">
      <c r="A786" s="39" t="s">
        <v>788</v>
      </c>
      <c r="B786" s="21" t="s">
        <v>1109</v>
      </c>
      <c r="C786" s="40">
        <v>58000</v>
      </c>
      <c r="D786" s="40">
        <f t="shared" si="376"/>
        <v>11020</v>
      </c>
      <c r="E786" s="40">
        <f t="shared" si="377"/>
        <v>69020</v>
      </c>
      <c r="F786" s="40">
        <v>55000</v>
      </c>
      <c r="G786" s="40">
        <f t="shared" si="378"/>
        <v>10450</v>
      </c>
      <c r="H786" s="40">
        <f t="shared" si="379"/>
        <v>65450</v>
      </c>
      <c r="I786" s="40">
        <v>55000</v>
      </c>
      <c r="J786" s="40">
        <f t="shared" si="380"/>
        <v>10450</v>
      </c>
      <c r="K786" s="40">
        <f t="shared" si="381"/>
        <v>65450</v>
      </c>
      <c r="L786" s="40">
        <v>55000</v>
      </c>
      <c r="M786" s="40">
        <f t="shared" si="382"/>
        <v>10450</v>
      </c>
      <c r="N786" s="40">
        <f t="shared" si="383"/>
        <v>65450</v>
      </c>
      <c r="O786" s="49">
        <v>72000</v>
      </c>
      <c r="P786" s="27">
        <f t="shared" si="384"/>
        <v>13680</v>
      </c>
      <c r="Q786" s="27">
        <f t="shared" si="385"/>
        <v>85680</v>
      </c>
    </row>
    <row r="787" spans="1:17" x14ac:dyDescent="0.3">
      <c r="A787" s="39" t="s">
        <v>789</v>
      </c>
      <c r="B787" s="21" t="s">
        <v>1110</v>
      </c>
      <c r="C787" s="40">
        <v>58000</v>
      </c>
      <c r="D787" s="40">
        <f t="shared" si="376"/>
        <v>11020</v>
      </c>
      <c r="E787" s="40">
        <f t="shared" si="377"/>
        <v>69020</v>
      </c>
      <c r="F787" s="40">
        <v>55000</v>
      </c>
      <c r="G787" s="40">
        <f t="shared" si="378"/>
        <v>10450</v>
      </c>
      <c r="H787" s="40">
        <f t="shared" si="379"/>
        <v>65450</v>
      </c>
      <c r="I787" s="40">
        <v>55000</v>
      </c>
      <c r="J787" s="40">
        <f t="shared" si="380"/>
        <v>10450</v>
      </c>
      <c r="K787" s="40">
        <f t="shared" si="381"/>
        <v>65450</v>
      </c>
      <c r="L787" s="40">
        <v>55000</v>
      </c>
      <c r="M787" s="40">
        <f t="shared" si="382"/>
        <v>10450</v>
      </c>
      <c r="N787" s="40">
        <f t="shared" si="383"/>
        <v>65450</v>
      </c>
      <c r="O787" s="49">
        <v>70000</v>
      </c>
      <c r="P787" s="27">
        <f t="shared" si="384"/>
        <v>13300</v>
      </c>
      <c r="Q787" s="27">
        <f t="shared" si="385"/>
        <v>83300</v>
      </c>
    </row>
    <row r="788" spans="1:17" x14ac:dyDescent="0.3">
      <c r="A788" s="39" t="s">
        <v>790</v>
      </c>
      <c r="B788" s="21" t="s">
        <v>436</v>
      </c>
      <c r="C788" s="40">
        <v>95000</v>
      </c>
      <c r="D788" s="40">
        <f t="shared" si="376"/>
        <v>18050</v>
      </c>
      <c r="E788" s="40">
        <f t="shared" si="377"/>
        <v>113050</v>
      </c>
      <c r="F788" s="40">
        <v>95000</v>
      </c>
      <c r="G788" s="40">
        <f t="shared" si="378"/>
        <v>18050</v>
      </c>
      <c r="H788" s="40">
        <f t="shared" si="379"/>
        <v>113050</v>
      </c>
      <c r="I788" s="40">
        <v>95000</v>
      </c>
      <c r="J788" s="40">
        <f t="shared" si="380"/>
        <v>18050</v>
      </c>
      <c r="K788" s="40">
        <f t="shared" si="381"/>
        <v>113050</v>
      </c>
      <c r="L788" s="40">
        <v>85000</v>
      </c>
      <c r="M788" s="40">
        <f t="shared" si="382"/>
        <v>16150</v>
      </c>
      <c r="N788" s="40">
        <f t="shared" si="383"/>
        <v>101150</v>
      </c>
      <c r="O788" s="49">
        <v>125000</v>
      </c>
      <c r="P788" s="27">
        <f t="shared" si="384"/>
        <v>23750</v>
      </c>
      <c r="Q788" s="27">
        <f t="shared" si="385"/>
        <v>148750</v>
      </c>
    </row>
    <row r="789" spans="1:17" x14ac:dyDescent="0.3">
      <c r="A789" s="39" t="s">
        <v>791</v>
      </c>
      <c r="B789" s="21" t="s">
        <v>1080</v>
      </c>
      <c r="C789" s="40">
        <v>580000</v>
      </c>
      <c r="D789" s="40">
        <f t="shared" si="376"/>
        <v>110200</v>
      </c>
      <c r="E789" s="40">
        <f t="shared" si="377"/>
        <v>690200</v>
      </c>
      <c r="F789" s="40">
        <v>580000</v>
      </c>
      <c r="G789" s="40">
        <f t="shared" si="378"/>
        <v>110200</v>
      </c>
      <c r="H789" s="40">
        <f t="shared" si="379"/>
        <v>690200</v>
      </c>
      <c r="I789" s="40">
        <v>580000</v>
      </c>
      <c r="J789" s="40">
        <f t="shared" si="380"/>
        <v>110200</v>
      </c>
      <c r="K789" s="40">
        <f t="shared" si="381"/>
        <v>690200</v>
      </c>
      <c r="L789" s="40">
        <v>580000</v>
      </c>
      <c r="M789" s="40">
        <f t="shared" si="382"/>
        <v>110200</v>
      </c>
      <c r="N789" s="40">
        <f t="shared" si="383"/>
        <v>690200</v>
      </c>
      <c r="O789" s="49">
        <v>680000</v>
      </c>
      <c r="P789" s="27">
        <f t="shared" si="384"/>
        <v>129200</v>
      </c>
      <c r="Q789" s="27">
        <f t="shared" si="385"/>
        <v>809200</v>
      </c>
    </row>
    <row r="790" spans="1:17" x14ac:dyDescent="0.3">
      <c r="A790" s="39" t="s">
        <v>792</v>
      </c>
      <c r="B790" s="21" t="s">
        <v>1081</v>
      </c>
      <c r="C790" s="40">
        <v>580000</v>
      </c>
      <c r="D790" s="40">
        <f>C790*19%</f>
        <v>110200</v>
      </c>
      <c r="E790" s="40">
        <f>D790+C790</f>
        <v>690200</v>
      </c>
      <c r="F790" s="40">
        <v>580000</v>
      </c>
      <c r="G790" s="40">
        <f t="shared" si="378"/>
        <v>110200</v>
      </c>
      <c r="H790" s="40">
        <f t="shared" si="379"/>
        <v>690200</v>
      </c>
      <c r="I790" s="40">
        <v>580000</v>
      </c>
      <c r="J790" s="40">
        <f t="shared" si="380"/>
        <v>110200</v>
      </c>
      <c r="K790" s="40">
        <f t="shared" si="381"/>
        <v>690200</v>
      </c>
      <c r="L790" s="40">
        <v>580000</v>
      </c>
      <c r="M790" s="40">
        <f>L790*19%</f>
        <v>110200</v>
      </c>
      <c r="N790" s="40">
        <f>M790+L790</f>
        <v>690200</v>
      </c>
      <c r="O790" s="49">
        <v>650000</v>
      </c>
      <c r="P790" s="27">
        <f t="shared" si="384"/>
        <v>123500</v>
      </c>
      <c r="Q790" s="27">
        <f t="shared" si="385"/>
        <v>773500</v>
      </c>
    </row>
    <row r="791" spans="1:17" x14ac:dyDescent="0.3">
      <c r="A791" s="39" t="s">
        <v>793</v>
      </c>
      <c r="B791" s="21" t="s">
        <v>1138</v>
      </c>
      <c r="C791" s="40">
        <v>125000</v>
      </c>
      <c r="D791" s="40">
        <f t="shared" ref="D791:D825" si="386">C791*19%</f>
        <v>23750</v>
      </c>
      <c r="E791" s="40">
        <f t="shared" ref="E791:E825" si="387">D791+C791</f>
        <v>148750</v>
      </c>
      <c r="F791" s="40">
        <v>125000</v>
      </c>
      <c r="G791" s="40">
        <f t="shared" si="378"/>
        <v>23750</v>
      </c>
      <c r="H791" s="40">
        <f t="shared" si="379"/>
        <v>148750</v>
      </c>
      <c r="I791" s="40">
        <v>125000</v>
      </c>
      <c r="J791" s="40">
        <f t="shared" si="380"/>
        <v>23750</v>
      </c>
      <c r="K791" s="40">
        <f t="shared" si="381"/>
        <v>148750</v>
      </c>
      <c r="L791" s="40">
        <v>125000</v>
      </c>
      <c r="M791" s="40">
        <f t="shared" ref="M791:M821" si="388">L791*19%</f>
        <v>23750</v>
      </c>
      <c r="N791" s="40">
        <f t="shared" ref="N791:N821" si="389">M791+L791</f>
        <v>148750</v>
      </c>
      <c r="O791" s="49">
        <v>125000</v>
      </c>
      <c r="P791" s="27">
        <f t="shared" si="384"/>
        <v>23750</v>
      </c>
      <c r="Q791" s="27">
        <f t="shared" si="385"/>
        <v>148750</v>
      </c>
    </row>
    <row r="792" spans="1:17" x14ac:dyDescent="0.3">
      <c r="A792" s="39" t="s">
        <v>794</v>
      </c>
      <c r="B792" s="21" t="s">
        <v>1149</v>
      </c>
      <c r="C792" s="40">
        <v>830000</v>
      </c>
      <c r="D792" s="40">
        <f t="shared" si="386"/>
        <v>157700</v>
      </c>
      <c r="E792" s="40">
        <f t="shared" si="387"/>
        <v>987700</v>
      </c>
      <c r="F792" s="40">
        <v>820000</v>
      </c>
      <c r="G792" s="40">
        <f t="shared" si="378"/>
        <v>155800</v>
      </c>
      <c r="H792" s="40">
        <f t="shared" si="379"/>
        <v>975800</v>
      </c>
      <c r="I792" s="40">
        <v>820000</v>
      </c>
      <c r="J792" s="40">
        <f t="shared" si="380"/>
        <v>155800</v>
      </c>
      <c r="K792" s="40">
        <f t="shared" si="381"/>
        <v>975800</v>
      </c>
      <c r="L792" s="40">
        <v>790000</v>
      </c>
      <c r="M792" s="40">
        <f t="shared" si="388"/>
        <v>150100</v>
      </c>
      <c r="N792" s="40">
        <f t="shared" si="389"/>
        <v>940100</v>
      </c>
      <c r="O792" s="49">
        <v>950000</v>
      </c>
      <c r="P792" s="27">
        <f t="shared" si="384"/>
        <v>180500</v>
      </c>
      <c r="Q792" s="27">
        <f t="shared" si="385"/>
        <v>1130500</v>
      </c>
    </row>
    <row r="793" spans="1:17" x14ac:dyDescent="0.3">
      <c r="A793" s="39" t="s">
        <v>795</v>
      </c>
      <c r="B793" s="21" t="s">
        <v>1150</v>
      </c>
      <c r="C793" s="40">
        <v>650000</v>
      </c>
      <c r="D793" s="40">
        <f t="shared" si="386"/>
        <v>123500</v>
      </c>
      <c r="E793" s="40">
        <f t="shared" si="387"/>
        <v>773500</v>
      </c>
      <c r="F793" s="40">
        <v>650000</v>
      </c>
      <c r="G793" s="40">
        <f t="shared" si="378"/>
        <v>123500</v>
      </c>
      <c r="H793" s="40">
        <f t="shared" si="379"/>
        <v>773500</v>
      </c>
      <c r="I793" s="40">
        <v>650000</v>
      </c>
      <c r="J793" s="40">
        <f t="shared" si="380"/>
        <v>123500</v>
      </c>
      <c r="K793" s="40">
        <f t="shared" si="381"/>
        <v>773500</v>
      </c>
      <c r="L793" s="40">
        <v>620000</v>
      </c>
      <c r="M793" s="40">
        <f t="shared" si="388"/>
        <v>117800</v>
      </c>
      <c r="N793" s="40">
        <f t="shared" si="389"/>
        <v>737800</v>
      </c>
      <c r="O793" s="49">
        <v>750000</v>
      </c>
      <c r="P793" s="27">
        <f t="shared" si="384"/>
        <v>142500</v>
      </c>
      <c r="Q793" s="27">
        <f t="shared" si="385"/>
        <v>892500</v>
      </c>
    </row>
    <row r="794" spans="1:17" x14ac:dyDescent="0.3">
      <c r="A794" s="39" t="s">
        <v>796</v>
      </c>
      <c r="B794" s="21" t="s">
        <v>1043</v>
      </c>
      <c r="C794" s="40">
        <v>35000</v>
      </c>
      <c r="D794" s="40">
        <f t="shared" si="386"/>
        <v>6650</v>
      </c>
      <c r="E794" s="40">
        <f t="shared" si="387"/>
        <v>41650</v>
      </c>
      <c r="F794" s="40">
        <v>35000</v>
      </c>
      <c r="G794" s="40">
        <f t="shared" si="378"/>
        <v>6650</v>
      </c>
      <c r="H794" s="40">
        <f t="shared" si="379"/>
        <v>41650</v>
      </c>
      <c r="I794" s="40">
        <v>35000</v>
      </c>
      <c r="J794" s="40">
        <f t="shared" si="380"/>
        <v>6650</v>
      </c>
      <c r="K794" s="40">
        <f t="shared" si="381"/>
        <v>41650</v>
      </c>
      <c r="L794" s="40">
        <v>35000</v>
      </c>
      <c r="M794" s="40">
        <f t="shared" si="388"/>
        <v>6650</v>
      </c>
      <c r="N794" s="40">
        <f t="shared" si="389"/>
        <v>41650</v>
      </c>
      <c r="O794" s="49">
        <v>35000</v>
      </c>
      <c r="P794" s="27">
        <f t="shared" si="384"/>
        <v>6650</v>
      </c>
      <c r="Q794" s="27">
        <f t="shared" si="385"/>
        <v>41650</v>
      </c>
    </row>
    <row r="795" spans="1:17" x14ac:dyDescent="0.3">
      <c r="A795" s="39" t="s">
        <v>797</v>
      </c>
      <c r="B795" s="21" t="s">
        <v>1408</v>
      </c>
      <c r="C795" s="49">
        <v>30000</v>
      </c>
      <c r="D795" s="27">
        <f t="shared" si="386"/>
        <v>5700</v>
      </c>
      <c r="E795" s="27">
        <f t="shared" si="387"/>
        <v>35700</v>
      </c>
      <c r="F795" s="49">
        <v>30000</v>
      </c>
      <c r="G795" s="27">
        <f t="shared" si="378"/>
        <v>5700</v>
      </c>
      <c r="H795" s="27">
        <f t="shared" si="379"/>
        <v>35700</v>
      </c>
      <c r="I795" s="49">
        <v>30000</v>
      </c>
      <c r="J795" s="27">
        <f t="shared" si="380"/>
        <v>5700</v>
      </c>
      <c r="K795" s="27">
        <f t="shared" si="381"/>
        <v>35700</v>
      </c>
      <c r="L795" s="49">
        <v>30000</v>
      </c>
      <c r="M795" s="27">
        <f t="shared" si="388"/>
        <v>5700</v>
      </c>
      <c r="N795" s="27">
        <f t="shared" si="389"/>
        <v>35700</v>
      </c>
      <c r="O795" s="49">
        <v>30000</v>
      </c>
      <c r="P795" s="27">
        <f t="shared" si="384"/>
        <v>5700</v>
      </c>
      <c r="Q795" s="27">
        <f t="shared" si="385"/>
        <v>35700</v>
      </c>
    </row>
    <row r="796" spans="1:17" x14ac:dyDescent="0.3">
      <c r="A796" s="39" t="s">
        <v>798</v>
      </c>
      <c r="B796" s="21" t="s">
        <v>1409</v>
      </c>
      <c r="C796" s="49">
        <v>8500</v>
      </c>
      <c r="D796" s="27">
        <f t="shared" si="386"/>
        <v>1615</v>
      </c>
      <c r="E796" s="27">
        <f t="shared" si="387"/>
        <v>10115</v>
      </c>
      <c r="F796" s="49">
        <v>8500</v>
      </c>
      <c r="G796" s="27">
        <f t="shared" si="378"/>
        <v>1615</v>
      </c>
      <c r="H796" s="27">
        <f t="shared" si="379"/>
        <v>10115</v>
      </c>
      <c r="I796" s="49">
        <v>8500</v>
      </c>
      <c r="J796" s="27">
        <f t="shared" si="380"/>
        <v>1615</v>
      </c>
      <c r="K796" s="27">
        <f t="shared" si="381"/>
        <v>10115</v>
      </c>
      <c r="L796" s="49">
        <v>8500</v>
      </c>
      <c r="M796" s="27">
        <f t="shared" si="388"/>
        <v>1615</v>
      </c>
      <c r="N796" s="27">
        <f t="shared" si="389"/>
        <v>10115</v>
      </c>
      <c r="O796" s="49">
        <v>8500</v>
      </c>
      <c r="P796" s="27">
        <f t="shared" si="384"/>
        <v>1615</v>
      </c>
      <c r="Q796" s="27">
        <f t="shared" si="385"/>
        <v>10115</v>
      </c>
    </row>
    <row r="797" spans="1:17" x14ac:dyDescent="0.3">
      <c r="A797" s="39" t="s">
        <v>799</v>
      </c>
      <c r="B797" s="21" t="s">
        <v>437</v>
      </c>
      <c r="C797" s="40">
        <v>360000</v>
      </c>
      <c r="D797" s="40">
        <f t="shared" si="386"/>
        <v>68400</v>
      </c>
      <c r="E797" s="40">
        <f t="shared" si="387"/>
        <v>428400</v>
      </c>
      <c r="F797" s="40">
        <v>310000</v>
      </c>
      <c r="G797" s="40">
        <f t="shared" si="378"/>
        <v>58900</v>
      </c>
      <c r="H797" s="40">
        <f t="shared" si="379"/>
        <v>368900</v>
      </c>
      <c r="I797" s="40">
        <v>310000</v>
      </c>
      <c r="J797" s="40">
        <f t="shared" si="380"/>
        <v>58900</v>
      </c>
      <c r="K797" s="40">
        <f t="shared" si="381"/>
        <v>368900</v>
      </c>
      <c r="L797" s="40">
        <v>280000</v>
      </c>
      <c r="M797" s="40">
        <f t="shared" si="388"/>
        <v>53200</v>
      </c>
      <c r="N797" s="40">
        <f t="shared" si="389"/>
        <v>333200</v>
      </c>
      <c r="O797" s="49">
        <v>450000</v>
      </c>
      <c r="P797" s="27">
        <f t="shared" si="384"/>
        <v>85500</v>
      </c>
      <c r="Q797" s="27">
        <f t="shared" si="385"/>
        <v>535500</v>
      </c>
    </row>
    <row r="798" spans="1:17" x14ac:dyDescent="0.3">
      <c r="A798" s="39" t="s">
        <v>800</v>
      </c>
      <c r="B798" s="21" t="s">
        <v>438</v>
      </c>
      <c r="C798" s="40">
        <v>350000</v>
      </c>
      <c r="D798" s="40">
        <f t="shared" si="386"/>
        <v>66500</v>
      </c>
      <c r="E798" s="40">
        <f t="shared" si="387"/>
        <v>416500</v>
      </c>
      <c r="F798" s="40">
        <v>310000</v>
      </c>
      <c r="G798" s="40">
        <f t="shared" si="378"/>
        <v>58900</v>
      </c>
      <c r="H798" s="40">
        <f t="shared" si="379"/>
        <v>368900</v>
      </c>
      <c r="I798" s="40">
        <v>310000</v>
      </c>
      <c r="J798" s="40">
        <f t="shared" si="380"/>
        <v>58900</v>
      </c>
      <c r="K798" s="40">
        <f t="shared" si="381"/>
        <v>368900</v>
      </c>
      <c r="L798" s="40">
        <v>270000</v>
      </c>
      <c r="M798" s="40">
        <f t="shared" si="388"/>
        <v>51300</v>
      </c>
      <c r="N798" s="40">
        <f t="shared" si="389"/>
        <v>321300</v>
      </c>
      <c r="O798" s="49">
        <v>470000</v>
      </c>
      <c r="P798" s="27">
        <f t="shared" si="384"/>
        <v>89300</v>
      </c>
      <c r="Q798" s="27">
        <f t="shared" si="385"/>
        <v>559300</v>
      </c>
    </row>
    <row r="799" spans="1:17" x14ac:dyDescent="0.3">
      <c r="A799" s="39" t="s">
        <v>801</v>
      </c>
      <c r="B799" s="21" t="s">
        <v>439</v>
      </c>
      <c r="C799" s="40">
        <v>60000</v>
      </c>
      <c r="D799" s="40">
        <f t="shared" si="386"/>
        <v>11400</v>
      </c>
      <c r="E799" s="40">
        <f t="shared" si="387"/>
        <v>71400</v>
      </c>
      <c r="F799" s="40">
        <v>51000</v>
      </c>
      <c r="G799" s="40">
        <f t="shared" si="378"/>
        <v>9690</v>
      </c>
      <c r="H799" s="40">
        <f t="shared" si="379"/>
        <v>60690</v>
      </c>
      <c r="I799" s="40">
        <v>51000</v>
      </c>
      <c r="J799" s="40">
        <f t="shared" si="380"/>
        <v>9690</v>
      </c>
      <c r="K799" s="40">
        <f t="shared" si="381"/>
        <v>60690</v>
      </c>
      <c r="L799" s="40">
        <v>51000</v>
      </c>
      <c r="M799" s="40">
        <f t="shared" si="388"/>
        <v>9690</v>
      </c>
      <c r="N799" s="40">
        <f t="shared" si="389"/>
        <v>60690</v>
      </c>
      <c r="O799" s="49">
        <v>75000</v>
      </c>
      <c r="P799" s="27">
        <f t="shared" si="384"/>
        <v>14250</v>
      </c>
      <c r="Q799" s="27">
        <f t="shared" si="385"/>
        <v>89250</v>
      </c>
    </row>
    <row r="800" spans="1:17" x14ac:dyDescent="0.3">
      <c r="A800" s="39" t="s">
        <v>802</v>
      </c>
      <c r="B800" s="21" t="s">
        <v>440</v>
      </c>
      <c r="C800" s="40">
        <v>60000</v>
      </c>
      <c r="D800" s="40">
        <f t="shared" si="386"/>
        <v>11400</v>
      </c>
      <c r="E800" s="40">
        <f t="shared" si="387"/>
        <v>71400</v>
      </c>
      <c r="F800" s="40">
        <v>51000</v>
      </c>
      <c r="G800" s="40">
        <f t="shared" si="378"/>
        <v>9690</v>
      </c>
      <c r="H800" s="40">
        <f t="shared" si="379"/>
        <v>60690</v>
      </c>
      <c r="I800" s="40">
        <v>51000</v>
      </c>
      <c r="J800" s="40">
        <f t="shared" si="380"/>
        <v>9690</v>
      </c>
      <c r="K800" s="40">
        <f t="shared" si="381"/>
        <v>60690</v>
      </c>
      <c r="L800" s="40">
        <v>51000</v>
      </c>
      <c r="M800" s="40">
        <f t="shared" si="388"/>
        <v>9690</v>
      </c>
      <c r="N800" s="40">
        <f t="shared" si="389"/>
        <v>60690</v>
      </c>
      <c r="O800" s="49">
        <v>78000</v>
      </c>
      <c r="P800" s="27">
        <f t="shared" si="384"/>
        <v>14820</v>
      </c>
      <c r="Q800" s="27">
        <f t="shared" si="385"/>
        <v>92820</v>
      </c>
    </row>
    <row r="801" spans="1:20" x14ac:dyDescent="0.3">
      <c r="A801" s="39" t="s">
        <v>803</v>
      </c>
      <c r="B801" s="21" t="s">
        <v>441</v>
      </c>
      <c r="C801" s="40">
        <v>60000</v>
      </c>
      <c r="D801" s="40">
        <f t="shared" si="386"/>
        <v>11400</v>
      </c>
      <c r="E801" s="40">
        <f t="shared" si="387"/>
        <v>71400</v>
      </c>
      <c r="F801" s="40">
        <v>51000</v>
      </c>
      <c r="G801" s="40">
        <f t="shared" si="378"/>
        <v>9690</v>
      </c>
      <c r="H801" s="40">
        <f t="shared" si="379"/>
        <v>60690</v>
      </c>
      <c r="I801" s="40">
        <v>51000</v>
      </c>
      <c r="J801" s="40">
        <f t="shared" si="380"/>
        <v>9690</v>
      </c>
      <c r="K801" s="40">
        <f t="shared" si="381"/>
        <v>60690</v>
      </c>
      <c r="L801" s="40">
        <v>51000</v>
      </c>
      <c r="M801" s="40">
        <f t="shared" si="388"/>
        <v>9690</v>
      </c>
      <c r="N801" s="40">
        <f t="shared" si="389"/>
        <v>60690</v>
      </c>
      <c r="O801" s="49">
        <v>85000</v>
      </c>
      <c r="P801" s="27">
        <f t="shared" si="384"/>
        <v>16150</v>
      </c>
      <c r="Q801" s="27">
        <f t="shared" si="385"/>
        <v>101150</v>
      </c>
    </row>
    <row r="802" spans="1:20" x14ac:dyDescent="0.3">
      <c r="A802" s="39" t="s">
        <v>804</v>
      </c>
      <c r="B802" s="21" t="s">
        <v>442</v>
      </c>
      <c r="C802" s="40">
        <v>65000</v>
      </c>
      <c r="D802" s="40">
        <f t="shared" si="386"/>
        <v>12350</v>
      </c>
      <c r="E802" s="40">
        <f t="shared" si="387"/>
        <v>77350</v>
      </c>
      <c r="F802" s="40">
        <v>55000</v>
      </c>
      <c r="G802" s="40">
        <f t="shared" si="378"/>
        <v>10450</v>
      </c>
      <c r="H802" s="40">
        <f t="shared" si="379"/>
        <v>65450</v>
      </c>
      <c r="I802" s="40">
        <v>55000</v>
      </c>
      <c r="J802" s="40">
        <f t="shared" si="380"/>
        <v>10450</v>
      </c>
      <c r="K802" s="40">
        <f t="shared" si="381"/>
        <v>65450</v>
      </c>
      <c r="L802" s="40">
        <v>55000</v>
      </c>
      <c r="M802" s="40">
        <f t="shared" si="388"/>
        <v>10450</v>
      </c>
      <c r="N802" s="40">
        <f t="shared" si="389"/>
        <v>65450</v>
      </c>
      <c r="O802" s="49">
        <v>80000</v>
      </c>
      <c r="P802" s="27">
        <f t="shared" si="384"/>
        <v>15200</v>
      </c>
      <c r="Q802" s="27">
        <f t="shared" si="385"/>
        <v>95200</v>
      </c>
    </row>
    <row r="803" spans="1:20" x14ac:dyDescent="0.3">
      <c r="A803" s="39" t="s">
        <v>805</v>
      </c>
      <c r="B803" s="21" t="s">
        <v>1430</v>
      </c>
      <c r="C803" s="40">
        <v>72000</v>
      </c>
      <c r="D803" s="40">
        <f t="shared" si="386"/>
        <v>13680</v>
      </c>
      <c r="E803" s="40">
        <f t="shared" si="387"/>
        <v>85680</v>
      </c>
      <c r="F803" s="40">
        <v>720000</v>
      </c>
      <c r="G803" s="40">
        <f t="shared" si="378"/>
        <v>136800</v>
      </c>
      <c r="H803" s="40">
        <f t="shared" si="379"/>
        <v>856800</v>
      </c>
      <c r="I803" s="40">
        <v>76000</v>
      </c>
      <c r="J803" s="40">
        <f t="shared" si="380"/>
        <v>14440</v>
      </c>
      <c r="K803" s="40">
        <f t="shared" si="381"/>
        <v>90440</v>
      </c>
      <c r="L803" s="40">
        <v>72000</v>
      </c>
      <c r="M803" s="40">
        <f t="shared" si="388"/>
        <v>13680</v>
      </c>
      <c r="N803" s="40">
        <f t="shared" si="389"/>
        <v>85680</v>
      </c>
      <c r="O803" s="49">
        <v>72000</v>
      </c>
      <c r="P803" s="27">
        <f t="shared" si="384"/>
        <v>13680</v>
      </c>
      <c r="Q803" s="27">
        <f t="shared" si="385"/>
        <v>85680</v>
      </c>
    </row>
    <row r="804" spans="1:20" x14ac:dyDescent="0.3">
      <c r="A804" s="39" t="s">
        <v>806</v>
      </c>
      <c r="B804" s="21" t="s">
        <v>1139</v>
      </c>
      <c r="C804" s="40">
        <v>65000</v>
      </c>
      <c r="D804" s="40">
        <f t="shared" si="386"/>
        <v>12350</v>
      </c>
      <c r="E804" s="40">
        <f t="shared" si="387"/>
        <v>77350</v>
      </c>
      <c r="F804" s="40">
        <v>55000</v>
      </c>
      <c r="G804" s="40">
        <f t="shared" si="378"/>
        <v>10450</v>
      </c>
      <c r="H804" s="40">
        <f t="shared" si="379"/>
        <v>65450</v>
      </c>
      <c r="I804" s="40">
        <v>55000</v>
      </c>
      <c r="J804" s="40">
        <f t="shared" si="380"/>
        <v>10450</v>
      </c>
      <c r="K804" s="40">
        <f t="shared" si="381"/>
        <v>65450</v>
      </c>
      <c r="L804" s="40">
        <v>55000</v>
      </c>
      <c r="M804" s="40">
        <f t="shared" si="388"/>
        <v>10450</v>
      </c>
      <c r="N804" s="40">
        <f t="shared" si="389"/>
        <v>65450</v>
      </c>
      <c r="O804" s="49">
        <v>75000</v>
      </c>
      <c r="P804" s="27">
        <f t="shared" si="384"/>
        <v>14250</v>
      </c>
      <c r="Q804" s="27">
        <f t="shared" si="385"/>
        <v>89250</v>
      </c>
    </row>
    <row r="805" spans="1:20" x14ac:dyDescent="0.3">
      <c r="A805" s="39" t="s">
        <v>807</v>
      </c>
      <c r="B805" s="21" t="s">
        <v>1087</v>
      </c>
      <c r="C805" s="40">
        <v>68000</v>
      </c>
      <c r="D805" s="40">
        <f t="shared" si="386"/>
        <v>12920</v>
      </c>
      <c r="E805" s="40">
        <f t="shared" si="387"/>
        <v>80920</v>
      </c>
      <c r="F805" s="40">
        <v>65000</v>
      </c>
      <c r="G805" s="40">
        <f t="shared" si="378"/>
        <v>12350</v>
      </c>
      <c r="H805" s="40">
        <f t="shared" si="379"/>
        <v>77350</v>
      </c>
      <c r="I805" s="40">
        <v>65000</v>
      </c>
      <c r="J805" s="40">
        <f t="shared" si="380"/>
        <v>12350</v>
      </c>
      <c r="K805" s="40">
        <f t="shared" si="381"/>
        <v>77350</v>
      </c>
      <c r="L805" s="40">
        <v>65000</v>
      </c>
      <c r="M805" s="40">
        <f t="shared" si="388"/>
        <v>12350</v>
      </c>
      <c r="N805" s="40">
        <f t="shared" si="389"/>
        <v>77350</v>
      </c>
      <c r="O805" s="49">
        <v>85000</v>
      </c>
      <c r="P805" s="27">
        <f t="shared" si="384"/>
        <v>16150</v>
      </c>
      <c r="Q805" s="27">
        <f t="shared" si="385"/>
        <v>101150</v>
      </c>
    </row>
    <row r="806" spans="1:20" x14ac:dyDescent="0.3">
      <c r="A806" s="39" t="s">
        <v>808</v>
      </c>
      <c r="B806" s="21" t="s">
        <v>1046</v>
      </c>
      <c r="C806" s="40">
        <v>230000</v>
      </c>
      <c r="D806" s="40">
        <f t="shared" si="386"/>
        <v>43700</v>
      </c>
      <c r="E806" s="40">
        <f t="shared" si="387"/>
        <v>273700</v>
      </c>
      <c r="F806" s="40">
        <v>198000</v>
      </c>
      <c r="G806" s="40">
        <f t="shared" si="378"/>
        <v>37620</v>
      </c>
      <c r="H806" s="40">
        <f t="shared" si="379"/>
        <v>235620</v>
      </c>
      <c r="I806" s="40">
        <v>198000</v>
      </c>
      <c r="J806" s="40">
        <f t="shared" si="380"/>
        <v>37620</v>
      </c>
      <c r="K806" s="40">
        <f t="shared" si="381"/>
        <v>235620</v>
      </c>
      <c r="L806" s="40">
        <v>198000</v>
      </c>
      <c r="M806" s="40">
        <f t="shared" si="388"/>
        <v>37620</v>
      </c>
      <c r="N806" s="40">
        <f t="shared" si="389"/>
        <v>235620</v>
      </c>
      <c r="O806" s="49">
        <v>260000</v>
      </c>
      <c r="P806" s="27">
        <f t="shared" si="384"/>
        <v>49400</v>
      </c>
      <c r="Q806" s="27">
        <f t="shared" si="385"/>
        <v>309400</v>
      </c>
    </row>
    <row r="807" spans="1:20" x14ac:dyDescent="0.3">
      <c r="A807" s="39" t="s">
        <v>809</v>
      </c>
      <c r="B807" s="21" t="s">
        <v>1044</v>
      </c>
      <c r="C807" s="40">
        <v>230000</v>
      </c>
      <c r="D807" s="40">
        <f t="shared" si="386"/>
        <v>43700</v>
      </c>
      <c r="E807" s="40">
        <f t="shared" si="387"/>
        <v>273700</v>
      </c>
      <c r="F807" s="40">
        <v>198000</v>
      </c>
      <c r="G807" s="40">
        <f t="shared" si="378"/>
        <v>37620</v>
      </c>
      <c r="H807" s="40">
        <f t="shared" si="379"/>
        <v>235620</v>
      </c>
      <c r="I807" s="40">
        <v>198000</v>
      </c>
      <c r="J807" s="40">
        <f t="shared" si="380"/>
        <v>37620</v>
      </c>
      <c r="K807" s="40">
        <f t="shared" si="381"/>
        <v>235620</v>
      </c>
      <c r="L807" s="40">
        <v>198000</v>
      </c>
      <c r="M807" s="40">
        <f t="shared" si="388"/>
        <v>37620</v>
      </c>
      <c r="N807" s="40">
        <f t="shared" si="389"/>
        <v>235620</v>
      </c>
      <c r="O807" s="56">
        <v>260000</v>
      </c>
      <c r="P807" s="27">
        <f t="shared" si="384"/>
        <v>49400</v>
      </c>
      <c r="Q807" s="27">
        <f t="shared" si="385"/>
        <v>309400</v>
      </c>
    </row>
    <row r="808" spans="1:20" x14ac:dyDescent="0.3">
      <c r="A808" s="39" t="s">
        <v>810</v>
      </c>
      <c r="B808" s="21" t="s">
        <v>1158</v>
      </c>
      <c r="C808" s="40">
        <v>220000</v>
      </c>
      <c r="D808" s="40">
        <f t="shared" si="386"/>
        <v>41800</v>
      </c>
      <c r="E808" s="40">
        <f t="shared" si="387"/>
        <v>261800</v>
      </c>
      <c r="F808" s="40">
        <v>180000</v>
      </c>
      <c r="G808" s="40">
        <f t="shared" si="378"/>
        <v>34200</v>
      </c>
      <c r="H808" s="40">
        <f t="shared" si="379"/>
        <v>214200</v>
      </c>
      <c r="I808" s="40">
        <v>180000</v>
      </c>
      <c r="J808" s="40">
        <f t="shared" si="380"/>
        <v>34200</v>
      </c>
      <c r="K808" s="40">
        <f t="shared" si="381"/>
        <v>214200</v>
      </c>
      <c r="L808" s="40">
        <v>180000</v>
      </c>
      <c r="M808" s="40">
        <f t="shared" si="388"/>
        <v>34200</v>
      </c>
      <c r="N808" s="40">
        <f t="shared" si="389"/>
        <v>214200</v>
      </c>
      <c r="O808" s="56">
        <v>240000</v>
      </c>
      <c r="P808" s="27">
        <f t="shared" si="384"/>
        <v>45600</v>
      </c>
      <c r="Q808" s="27">
        <f t="shared" si="385"/>
        <v>285600</v>
      </c>
    </row>
    <row r="809" spans="1:20" x14ac:dyDescent="0.3">
      <c r="A809" s="39" t="s">
        <v>811</v>
      </c>
      <c r="B809" s="21" t="s">
        <v>1090</v>
      </c>
      <c r="C809" s="40">
        <v>230000</v>
      </c>
      <c r="D809" s="40">
        <f t="shared" si="386"/>
        <v>43700</v>
      </c>
      <c r="E809" s="40">
        <f t="shared" si="387"/>
        <v>273700</v>
      </c>
      <c r="F809" s="40">
        <v>198000</v>
      </c>
      <c r="G809" s="40">
        <f t="shared" si="378"/>
        <v>37620</v>
      </c>
      <c r="H809" s="40">
        <f t="shared" si="379"/>
        <v>235620</v>
      </c>
      <c r="I809" s="40">
        <v>198000</v>
      </c>
      <c r="J809" s="40">
        <f t="shared" si="380"/>
        <v>37620</v>
      </c>
      <c r="K809" s="40">
        <f t="shared" si="381"/>
        <v>235620</v>
      </c>
      <c r="L809" s="40">
        <v>198000</v>
      </c>
      <c r="M809" s="40">
        <f t="shared" si="388"/>
        <v>37620</v>
      </c>
      <c r="N809" s="40">
        <f t="shared" si="389"/>
        <v>235620</v>
      </c>
      <c r="O809" s="56">
        <v>240000</v>
      </c>
      <c r="P809" s="27">
        <f t="shared" si="384"/>
        <v>45600</v>
      </c>
      <c r="Q809" s="27">
        <f t="shared" si="385"/>
        <v>285600</v>
      </c>
    </row>
    <row r="810" spans="1:20" x14ac:dyDescent="0.3">
      <c r="A810" s="42" t="s">
        <v>812</v>
      </c>
      <c r="B810" s="23" t="s">
        <v>1535</v>
      </c>
      <c r="C810" s="46">
        <v>780000</v>
      </c>
      <c r="D810" s="43">
        <f>C810*19%</f>
        <v>148200</v>
      </c>
      <c r="E810" s="43">
        <f>D810+C810</f>
        <v>928200</v>
      </c>
      <c r="F810" s="43">
        <v>680000</v>
      </c>
      <c r="G810" s="43">
        <f t="shared" si="378"/>
        <v>129200</v>
      </c>
      <c r="H810" s="43">
        <f t="shared" si="379"/>
        <v>809200</v>
      </c>
      <c r="I810" s="43">
        <v>710000</v>
      </c>
      <c r="J810" s="43">
        <f t="shared" si="380"/>
        <v>134900</v>
      </c>
      <c r="K810" s="43">
        <f t="shared" si="381"/>
        <v>844900</v>
      </c>
      <c r="L810" s="43">
        <v>590000</v>
      </c>
      <c r="M810" s="43">
        <f t="shared" si="388"/>
        <v>112100</v>
      </c>
      <c r="N810" s="43">
        <f t="shared" si="389"/>
        <v>702100</v>
      </c>
      <c r="O810" s="57">
        <v>740000</v>
      </c>
      <c r="P810" s="46">
        <f t="shared" si="384"/>
        <v>140600</v>
      </c>
      <c r="Q810" s="46">
        <f t="shared" si="385"/>
        <v>880600</v>
      </c>
      <c r="R810" s="47"/>
      <c r="S810" s="47"/>
      <c r="T810" s="47"/>
    </row>
    <row r="811" spans="1:20" x14ac:dyDescent="0.3">
      <c r="A811" s="42" t="s">
        <v>813</v>
      </c>
      <c r="B811" s="23" t="s">
        <v>1162</v>
      </c>
      <c r="C811" s="43">
        <v>1940000</v>
      </c>
      <c r="D811" s="43">
        <f t="shared" si="386"/>
        <v>368600</v>
      </c>
      <c r="E811" s="43">
        <f t="shared" si="387"/>
        <v>2308600</v>
      </c>
      <c r="F811" s="43">
        <v>1840000</v>
      </c>
      <c r="G811" s="43">
        <f t="shared" si="378"/>
        <v>349600</v>
      </c>
      <c r="H811" s="43">
        <f t="shared" si="379"/>
        <v>2189600</v>
      </c>
      <c r="I811" s="43">
        <v>1840000</v>
      </c>
      <c r="J811" s="43">
        <f t="shared" si="380"/>
        <v>349600</v>
      </c>
      <c r="K811" s="43">
        <f t="shared" si="381"/>
        <v>2189600</v>
      </c>
      <c r="L811" s="43">
        <v>1710000</v>
      </c>
      <c r="M811" s="43">
        <f t="shared" si="388"/>
        <v>324900</v>
      </c>
      <c r="N811" s="43">
        <f t="shared" si="389"/>
        <v>2034900</v>
      </c>
      <c r="O811" s="57">
        <v>1960000</v>
      </c>
      <c r="P811" s="46">
        <f t="shared" si="384"/>
        <v>372400</v>
      </c>
      <c r="Q811" s="46">
        <f t="shared" si="385"/>
        <v>2332400</v>
      </c>
      <c r="R811" s="47"/>
      <c r="S811" s="47"/>
      <c r="T811" s="47"/>
    </row>
    <row r="812" spans="1:20" x14ac:dyDescent="0.3">
      <c r="A812" s="42" t="s">
        <v>814</v>
      </c>
      <c r="B812" s="23" t="s">
        <v>1045</v>
      </c>
      <c r="C812" s="43">
        <v>220000</v>
      </c>
      <c r="D812" s="43">
        <f t="shared" si="386"/>
        <v>41800</v>
      </c>
      <c r="E812" s="43">
        <f t="shared" si="387"/>
        <v>261800</v>
      </c>
      <c r="F812" s="43">
        <v>210000</v>
      </c>
      <c r="G812" s="43">
        <f t="shared" si="378"/>
        <v>39900</v>
      </c>
      <c r="H812" s="43">
        <f t="shared" si="379"/>
        <v>249900</v>
      </c>
      <c r="I812" s="43">
        <v>210000</v>
      </c>
      <c r="J812" s="43">
        <f t="shared" si="380"/>
        <v>39900</v>
      </c>
      <c r="K812" s="43">
        <f t="shared" si="381"/>
        <v>249900</v>
      </c>
      <c r="L812" s="43">
        <v>210000</v>
      </c>
      <c r="M812" s="43">
        <f t="shared" si="388"/>
        <v>39900</v>
      </c>
      <c r="N812" s="43">
        <f t="shared" si="389"/>
        <v>249900</v>
      </c>
      <c r="O812" s="57">
        <v>280000</v>
      </c>
      <c r="P812" s="46">
        <f t="shared" si="384"/>
        <v>53200</v>
      </c>
      <c r="Q812" s="46">
        <f t="shared" si="385"/>
        <v>333200</v>
      </c>
      <c r="R812" s="47"/>
      <c r="S812" s="47"/>
      <c r="T812" s="47"/>
    </row>
    <row r="813" spans="1:20" x14ac:dyDescent="0.3">
      <c r="A813" s="42" t="s">
        <v>815</v>
      </c>
      <c r="B813" s="23" t="s">
        <v>1159</v>
      </c>
      <c r="C813" s="43">
        <v>220000</v>
      </c>
      <c r="D813" s="43">
        <f t="shared" si="386"/>
        <v>41800</v>
      </c>
      <c r="E813" s="43">
        <f t="shared" si="387"/>
        <v>261800</v>
      </c>
      <c r="F813" s="43">
        <v>198000</v>
      </c>
      <c r="G813" s="43">
        <f t="shared" si="378"/>
        <v>37620</v>
      </c>
      <c r="H813" s="43">
        <f t="shared" si="379"/>
        <v>235620</v>
      </c>
      <c r="I813" s="43">
        <v>198000</v>
      </c>
      <c r="J813" s="43">
        <f t="shared" si="380"/>
        <v>37620</v>
      </c>
      <c r="K813" s="43">
        <f t="shared" si="381"/>
        <v>235620</v>
      </c>
      <c r="L813" s="43">
        <v>198000</v>
      </c>
      <c r="M813" s="43">
        <f t="shared" si="388"/>
        <v>37620</v>
      </c>
      <c r="N813" s="43">
        <f t="shared" si="389"/>
        <v>235620</v>
      </c>
      <c r="O813" s="57">
        <v>280000</v>
      </c>
      <c r="P813" s="46">
        <f t="shared" si="384"/>
        <v>53200</v>
      </c>
      <c r="Q813" s="46">
        <f t="shared" si="385"/>
        <v>333200</v>
      </c>
      <c r="R813" s="47"/>
      <c r="S813" s="47"/>
      <c r="T813" s="47"/>
    </row>
    <row r="814" spans="1:20" x14ac:dyDescent="0.3">
      <c r="A814" s="42" t="s">
        <v>816</v>
      </c>
      <c r="B814" s="23" t="s">
        <v>1091</v>
      </c>
      <c r="C814" s="43">
        <v>230000</v>
      </c>
      <c r="D814" s="43">
        <f t="shared" si="386"/>
        <v>43700</v>
      </c>
      <c r="E814" s="43">
        <f t="shared" si="387"/>
        <v>273700</v>
      </c>
      <c r="F814" s="43">
        <v>210000</v>
      </c>
      <c r="G814" s="43">
        <f t="shared" si="378"/>
        <v>39900</v>
      </c>
      <c r="H814" s="43">
        <f t="shared" si="379"/>
        <v>249900</v>
      </c>
      <c r="I814" s="43">
        <v>210000</v>
      </c>
      <c r="J814" s="43">
        <f t="shared" si="380"/>
        <v>39900</v>
      </c>
      <c r="K814" s="43">
        <f t="shared" si="381"/>
        <v>249900</v>
      </c>
      <c r="L814" s="43">
        <v>210000</v>
      </c>
      <c r="M814" s="43">
        <f t="shared" si="388"/>
        <v>39900</v>
      </c>
      <c r="N814" s="43">
        <f t="shared" si="389"/>
        <v>249900</v>
      </c>
      <c r="O814" s="57">
        <v>250000</v>
      </c>
      <c r="P814" s="46">
        <f t="shared" si="384"/>
        <v>47500</v>
      </c>
      <c r="Q814" s="46">
        <f t="shared" si="385"/>
        <v>297500</v>
      </c>
      <c r="R814" s="47"/>
      <c r="S814" s="47"/>
      <c r="T814" s="47"/>
    </row>
    <row r="815" spans="1:20" x14ac:dyDescent="0.3">
      <c r="A815" s="42" t="s">
        <v>817</v>
      </c>
      <c r="B815" s="23" t="s">
        <v>1536</v>
      </c>
      <c r="C815" s="43">
        <v>795000</v>
      </c>
      <c r="D815" s="43">
        <f t="shared" si="386"/>
        <v>151050</v>
      </c>
      <c r="E815" s="43">
        <f t="shared" si="387"/>
        <v>946050</v>
      </c>
      <c r="F815" s="43">
        <v>710000</v>
      </c>
      <c r="G815" s="43">
        <f t="shared" si="378"/>
        <v>134900</v>
      </c>
      <c r="H815" s="43">
        <f t="shared" si="379"/>
        <v>844900</v>
      </c>
      <c r="I815" s="43">
        <v>740000</v>
      </c>
      <c r="J815" s="43">
        <f t="shared" si="380"/>
        <v>140600</v>
      </c>
      <c r="K815" s="43">
        <f t="shared" si="381"/>
        <v>880600</v>
      </c>
      <c r="L815" s="43">
        <v>610000</v>
      </c>
      <c r="M815" s="43">
        <f t="shared" si="388"/>
        <v>115900</v>
      </c>
      <c r="N815" s="43">
        <f t="shared" si="389"/>
        <v>725900</v>
      </c>
      <c r="O815" s="57">
        <v>770000</v>
      </c>
      <c r="P815" s="46">
        <f t="shared" si="384"/>
        <v>146300</v>
      </c>
      <c r="Q815" s="46">
        <f t="shared" si="385"/>
        <v>916300</v>
      </c>
      <c r="R815" s="47"/>
      <c r="S815" s="47"/>
      <c r="T815" s="47"/>
    </row>
    <row r="816" spans="1:20" x14ac:dyDescent="0.3">
      <c r="A816" s="42" t="s">
        <v>1270</v>
      </c>
      <c r="B816" s="23" t="s">
        <v>1160</v>
      </c>
      <c r="C816" s="43">
        <v>250000</v>
      </c>
      <c r="D816" s="43">
        <f t="shared" si="386"/>
        <v>47500</v>
      </c>
      <c r="E816" s="43">
        <f t="shared" si="387"/>
        <v>297500</v>
      </c>
      <c r="F816" s="43">
        <v>240000</v>
      </c>
      <c r="G816" s="43">
        <f t="shared" si="378"/>
        <v>45600</v>
      </c>
      <c r="H816" s="43">
        <f t="shared" si="379"/>
        <v>285600</v>
      </c>
      <c r="I816" s="43">
        <v>240000</v>
      </c>
      <c r="J816" s="43">
        <f t="shared" si="380"/>
        <v>45600</v>
      </c>
      <c r="K816" s="43">
        <f t="shared" si="381"/>
        <v>285600</v>
      </c>
      <c r="L816" s="43">
        <v>230000</v>
      </c>
      <c r="M816" s="43">
        <f t="shared" si="388"/>
        <v>43700</v>
      </c>
      <c r="N816" s="43">
        <f t="shared" si="389"/>
        <v>273700</v>
      </c>
      <c r="O816" s="53">
        <v>310000</v>
      </c>
      <c r="P816" s="46">
        <f t="shared" si="384"/>
        <v>58900</v>
      </c>
      <c r="Q816" s="46">
        <f t="shared" si="385"/>
        <v>368900</v>
      </c>
      <c r="R816" s="47"/>
      <c r="S816" s="47"/>
      <c r="T816" s="47"/>
    </row>
    <row r="817" spans="1:20" x14ac:dyDescent="0.3">
      <c r="A817" s="39" t="s">
        <v>1271</v>
      </c>
      <c r="B817" s="21" t="s">
        <v>1161</v>
      </c>
      <c r="C817" s="40">
        <v>125000</v>
      </c>
      <c r="D817" s="40">
        <f t="shared" si="386"/>
        <v>23750</v>
      </c>
      <c r="E817" s="40">
        <f t="shared" si="387"/>
        <v>148750</v>
      </c>
      <c r="F817" s="40">
        <v>115000</v>
      </c>
      <c r="G817" s="40">
        <f t="shared" si="378"/>
        <v>21850</v>
      </c>
      <c r="H817" s="40">
        <f t="shared" si="379"/>
        <v>136850</v>
      </c>
      <c r="I817" s="40">
        <v>115000</v>
      </c>
      <c r="J817" s="40">
        <f t="shared" si="380"/>
        <v>21850</v>
      </c>
      <c r="K817" s="40">
        <f t="shared" si="381"/>
        <v>136850</v>
      </c>
      <c r="L817" s="40">
        <v>110000</v>
      </c>
      <c r="M817" s="40">
        <f t="shared" si="388"/>
        <v>20900</v>
      </c>
      <c r="N817" s="40">
        <f t="shared" si="389"/>
        <v>130900</v>
      </c>
      <c r="O817" s="49">
        <v>155000</v>
      </c>
      <c r="P817" s="27">
        <f t="shared" si="384"/>
        <v>29450</v>
      </c>
      <c r="Q817" s="27">
        <f t="shared" si="385"/>
        <v>184450</v>
      </c>
    </row>
    <row r="818" spans="1:20" x14ac:dyDescent="0.3">
      <c r="A818" s="39" t="s">
        <v>1272</v>
      </c>
      <c r="B818" s="21" t="s">
        <v>1102</v>
      </c>
      <c r="C818" s="27">
        <v>380000</v>
      </c>
      <c r="D818" s="40">
        <f t="shared" si="386"/>
        <v>72200</v>
      </c>
      <c r="E818" s="40">
        <f t="shared" si="387"/>
        <v>452200</v>
      </c>
      <c r="F818" s="27">
        <v>320000</v>
      </c>
      <c r="G818" s="40">
        <f t="shared" si="378"/>
        <v>60800</v>
      </c>
      <c r="H818" s="40">
        <f t="shared" si="379"/>
        <v>380800</v>
      </c>
      <c r="I818" s="27">
        <v>320000</v>
      </c>
      <c r="J818" s="40">
        <f t="shared" si="380"/>
        <v>60800</v>
      </c>
      <c r="K818" s="40">
        <f t="shared" si="381"/>
        <v>380800</v>
      </c>
      <c r="L818" s="27">
        <v>290000</v>
      </c>
      <c r="M818" s="40">
        <f t="shared" si="388"/>
        <v>55100</v>
      </c>
      <c r="N818" s="40">
        <f t="shared" si="389"/>
        <v>345100</v>
      </c>
      <c r="O818" s="49">
        <v>460000</v>
      </c>
      <c r="P818" s="27">
        <f t="shared" si="384"/>
        <v>87400</v>
      </c>
      <c r="Q818" s="27">
        <f t="shared" si="385"/>
        <v>547400</v>
      </c>
    </row>
    <row r="819" spans="1:20" x14ac:dyDescent="0.3">
      <c r="A819" s="39" t="s">
        <v>1273</v>
      </c>
      <c r="B819" s="21" t="s">
        <v>1502</v>
      </c>
      <c r="C819" s="27">
        <v>1050000</v>
      </c>
      <c r="D819" s="40">
        <f t="shared" si="386"/>
        <v>199500</v>
      </c>
      <c r="E819" s="40">
        <f t="shared" si="387"/>
        <v>1249500</v>
      </c>
      <c r="F819" s="27">
        <v>950000</v>
      </c>
      <c r="G819" s="40">
        <f t="shared" si="378"/>
        <v>180500</v>
      </c>
      <c r="H819" s="40">
        <f t="shared" si="379"/>
        <v>1130500</v>
      </c>
      <c r="I819" s="27">
        <v>950000</v>
      </c>
      <c r="J819" s="40">
        <f t="shared" si="380"/>
        <v>180500</v>
      </c>
      <c r="K819" s="40">
        <f t="shared" si="381"/>
        <v>1130500</v>
      </c>
      <c r="L819" s="27">
        <v>850000</v>
      </c>
      <c r="M819" s="40">
        <f t="shared" si="388"/>
        <v>161500</v>
      </c>
      <c r="N819" s="40">
        <f t="shared" si="389"/>
        <v>1011500</v>
      </c>
      <c r="O819" s="49">
        <v>1450000</v>
      </c>
      <c r="P819" s="27">
        <f t="shared" si="384"/>
        <v>275500</v>
      </c>
      <c r="Q819" s="27">
        <f t="shared" si="385"/>
        <v>1725500</v>
      </c>
    </row>
    <row r="820" spans="1:20" x14ac:dyDescent="0.3">
      <c r="A820" s="39" t="s">
        <v>1274</v>
      </c>
      <c r="B820" s="21" t="s">
        <v>1503</v>
      </c>
      <c r="C820" s="27">
        <v>1100000</v>
      </c>
      <c r="D820" s="40">
        <f t="shared" si="386"/>
        <v>209000</v>
      </c>
      <c r="E820" s="40">
        <f t="shared" si="387"/>
        <v>1309000</v>
      </c>
      <c r="F820" s="27">
        <v>950000</v>
      </c>
      <c r="G820" s="40">
        <f t="shared" si="378"/>
        <v>180500</v>
      </c>
      <c r="H820" s="40">
        <f t="shared" si="379"/>
        <v>1130500</v>
      </c>
      <c r="I820" s="27">
        <v>950000</v>
      </c>
      <c r="J820" s="40">
        <f t="shared" si="380"/>
        <v>180500</v>
      </c>
      <c r="K820" s="40">
        <f t="shared" si="381"/>
        <v>1130500</v>
      </c>
      <c r="L820" s="27">
        <v>850000</v>
      </c>
      <c r="M820" s="40">
        <f t="shared" si="388"/>
        <v>161500</v>
      </c>
      <c r="N820" s="40">
        <f t="shared" si="389"/>
        <v>1011500</v>
      </c>
      <c r="O820" s="49">
        <v>1320000</v>
      </c>
      <c r="P820" s="27">
        <f t="shared" si="384"/>
        <v>250800</v>
      </c>
      <c r="Q820" s="27">
        <f t="shared" si="385"/>
        <v>1570800</v>
      </c>
    </row>
    <row r="821" spans="1:20" x14ac:dyDescent="0.3">
      <c r="A821" s="39" t="s">
        <v>1275</v>
      </c>
      <c r="B821" s="21" t="s">
        <v>443</v>
      </c>
      <c r="C821" s="40">
        <v>240000</v>
      </c>
      <c r="D821" s="40">
        <f t="shared" si="386"/>
        <v>45600</v>
      </c>
      <c r="E821" s="40">
        <f t="shared" si="387"/>
        <v>285600</v>
      </c>
      <c r="F821" s="40">
        <v>190000</v>
      </c>
      <c r="G821" s="40">
        <f t="shared" si="378"/>
        <v>36100</v>
      </c>
      <c r="H821" s="40">
        <f t="shared" si="379"/>
        <v>226100</v>
      </c>
      <c r="I821" s="40">
        <v>190000</v>
      </c>
      <c r="J821" s="40">
        <f t="shared" si="380"/>
        <v>36100</v>
      </c>
      <c r="K821" s="40">
        <f t="shared" si="381"/>
        <v>226100</v>
      </c>
      <c r="L821" s="40">
        <v>190000</v>
      </c>
      <c r="M821" s="40">
        <f t="shared" si="388"/>
        <v>36100</v>
      </c>
      <c r="N821" s="40">
        <f t="shared" si="389"/>
        <v>226100</v>
      </c>
      <c r="O821" s="49">
        <v>250000</v>
      </c>
      <c r="P821" s="27">
        <f t="shared" si="384"/>
        <v>47500</v>
      </c>
      <c r="Q821" s="27">
        <f t="shared" si="385"/>
        <v>297500</v>
      </c>
    </row>
    <row r="822" spans="1:20" x14ac:dyDescent="0.3">
      <c r="A822" s="39" t="s">
        <v>1438</v>
      </c>
      <c r="B822" s="21" t="s">
        <v>1167</v>
      </c>
      <c r="C822" s="40">
        <v>160000</v>
      </c>
      <c r="D822" s="40">
        <f t="shared" si="386"/>
        <v>30400</v>
      </c>
      <c r="E822" s="40">
        <f t="shared" si="387"/>
        <v>190400</v>
      </c>
      <c r="F822" s="40">
        <v>130000</v>
      </c>
      <c r="G822" s="40">
        <f t="shared" si="378"/>
        <v>24700</v>
      </c>
      <c r="H822" s="40">
        <f t="shared" si="379"/>
        <v>154700</v>
      </c>
      <c r="I822" s="40">
        <v>130000</v>
      </c>
      <c r="J822" s="40">
        <f t="shared" si="380"/>
        <v>24700</v>
      </c>
      <c r="K822" s="40">
        <f t="shared" si="381"/>
        <v>154700</v>
      </c>
      <c r="L822" s="40">
        <v>120000</v>
      </c>
      <c r="M822" s="40">
        <f>L822*19%</f>
        <v>22800</v>
      </c>
      <c r="N822" s="40">
        <f>M822+L822</f>
        <v>142800</v>
      </c>
      <c r="O822" s="49">
        <v>180000</v>
      </c>
      <c r="P822" s="27">
        <f t="shared" si="384"/>
        <v>34200</v>
      </c>
      <c r="Q822" s="27">
        <f t="shared" si="385"/>
        <v>214200</v>
      </c>
    </row>
    <row r="823" spans="1:20" x14ac:dyDescent="0.3">
      <c r="A823" s="39" t="s">
        <v>1439</v>
      </c>
      <c r="B823" s="21" t="s">
        <v>445</v>
      </c>
      <c r="C823" s="40">
        <v>5230000</v>
      </c>
      <c r="D823" s="40">
        <f t="shared" si="386"/>
        <v>993700</v>
      </c>
      <c r="E823" s="40">
        <f t="shared" si="387"/>
        <v>6223700</v>
      </c>
      <c r="F823" s="40">
        <v>4670000</v>
      </c>
      <c r="G823" s="40">
        <f t="shared" si="378"/>
        <v>887300</v>
      </c>
      <c r="H823" s="40">
        <f t="shared" si="379"/>
        <v>5557300</v>
      </c>
      <c r="I823" s="40">
        <v>4670000</v>
      </c>
      <c r="J823" s="40">
        <f t="shared" si="380"/>
        <v>887300</v>
      </c>
      <c r="K823" s="40">
        <f t="shared" si="381"/>
        <v>5557300</v>
      </c>
      <c r="L823" s="40">
        <v>4590000</v>
      </c>
      <c r="M823" s="40">
        <f>L823*19%</f>
        <v>872100</v>
      </c>
      <c r="N823" s="40">
        <f>M823+L823</f>
        <v>5462100</v>
      </c>
      <c r="O823" s="49">
        <v>7460000</v>
      </c>
      <c r="P823" s="27">
        <f t="shared" si="384"/>
        <v>1417400</v>
      </c>
      <c r="Q823" s="27">
        <f t="shared" si="385"/>
        <v>8877400</v>
      </c>
    </row>
    <row r="824" spans="1:20" x14ac:dyDescent="0.3">
      <c r="A824" s="39" t="s">
        <v>1440</v>
      </c>
      <c r="B824" s="21" t="s">
        <v>1163</v>
      </c>
      <c r="C824" s="40">
        <v>1980000</v>
      </c>
      <c r="D824" s="40">
        <f t="shared" si="386"/>
        <v>376200</v>
      </c>
      <c r="E824" s="40">
        <f t="shared" si="387"/>
        <v>2356200</v>
      </c>
      <c r="F824" s="40">
        <v>1950000</v>
      </c>
      <c r="G824" s="40">
        <f t="shared" si="378"/>
        <v>370500</v>
      </c>
      <c r="H824" s="40">
        <f t="shared" si="379"/>
        <v>2320500</v>
      </c>
      <c r="I824" s="40">
        <v>1950000</v>
      </c>
      <c r="J824" s="40">
        <f t="shared" si="380"/>
        <v>370500</v>
      </c>
      <c r="K824" s="40">
        <f t="shared" si="381"/>
        <v>2320500</v>
      </c>
      <c r="L824" s="40">
        <v>1810000</v>
      </c>
      <c r="M824" s="40">
        <f>L824*19%</f>
        <v>343900</v>
      </c>
      <c r="N824" s="40">
        <f>M824+L824</f>
        <v>2153900</v>
      </c>
      <c r="O824" s="49">
        <v>2130000</v>
      </c>
      <c r="P824" s="27">
        <f t="shared" si="384"/>
        <v>404700</v>
      </c>
      <c r="Q824" s="27">
        <f t="shared" si="385"/>
        <v>2534700</v>
      </c>
    </row>
    <row r="825" spans="1:20" x14ac:dyDescent="0.3">
      <c r="A825" s="39" t="s">
        <v>1532</v>
      </c>
      <c r="B825" s="21" t="s">
        <v>446</v>
      </c>
      <c r="C825" s="40">
        <v>35000</v>
      </c>
      <c r="D825" s="40">
        <f t="shared" si="386"/>
        <v>6650</v>
      </c>
      <c r="E825" s="40">
        <f t="shared" si="387"/>
        <v>41650</v>
      </c>
      <c r="F825" s="40">
        <v>35000</v>
      </c>
      <c r="G825" s="40">
        <f t="shared" si="378"/>
        <v>6650</v>
      </c>
      <c r="H825" s="40">
        <f t="shared" si="379"/>
        <v>41650</v>
      </c>
      <c r="I825" s="40">
        <v>35000</v>
      </c>
      <c r="J825" s="40">
        <f t="shared" si="380"/>
        <v>6650</v>
      </c>
      <c r="K825" s="40">
        <f t="shared" si="381"/>
        <v>41650</v>
      </c>
      <c r="L825" s="40">
        <v>35000</v>
      </c>
      <c r="M825" s="40">
        <f>L825*19%</f>
        <v>6650</v>
      </c>
      <c r="N825" s="40">
        <f>M825+L825</f>
        <v>41650</v>
      </c>
      <c r="O825" s="41">
        <v>48000</v>
      </c>
      <c r="P825" s="27">
        <f t="shared" si="384"/>
        <v>9120</v>
      </c>
      <c r="Q825" s="27">
        <f t="shared" si="385"/>
        <v>57120</v>
      </c>
    </row>
    <row r="826" spans="1:20" x14ac:dyDescent="0.3">
      <c r="A826" s="54">
        <v>9</v>
      </c>
      <c r="B826" s="58" t="s">
        <v>79</v>
      </c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9"/>
    </row>
    <row r="827" spans="1:20" x14ac:dyDescent="0.3">
      <c r="A827" s="39" t="s">
        <v>818</v>
      </c>
      <c r="B827" s="21" t="s">
        <v>1085</v>
      </c>
      <c r="C827" s="40">
        <v>210000</v>
      </c>
      <c r="D827" s="40">
        <f t="shared" ref="D827:D851" si="390">C827*19%</f>
        <v>39900</v>
      </c>
      <c r="E827" s="40">
        <f t="shared" ref="E827:E851" si="391">D827+C827</f>
        <v>249900</v>
      </c>
      <c r="F827" s="40">
        <v>195000</v>
      </c>
      <c r="G827" s="40">
        <f t="shared" ref="G827:G851" si="392">F827*19%</f>
        <v>37050</v>
      </c>
      <c r="H827" s="40">
        <f t="shared" ref="H827:H851" si="393">G827+F827</f>
        <v>232050</v>
      </c>
      <c r="I827" s="40">
        <v>195000</v>
      </c>
      <c r="J827" s="40">
        <f t="shared" ref="J827:J851" si="394">I827*19%</f>
        <v>37050</v>
      </c>
      <c r="K827" s="40">
        <f t="shared" ref="K827:K851" si="395">J827+I827</f>
        <v>232050</v>
      </c>
      <c r="L827" s="40">
        <v>135000</v>
      </c>
      <c r="M827" s="40">
        <f t="shared" ref="M827:M851" si="396">L827*19%</f>
        <v>25650</v>
      </c>
      <c r="N827" s="40">
        <f t="shared" ref="N827:N851" si="397">M827+L827</f>
        <v>160650</v>
      </c>
      <c r="O827" s="49">
        <v>280000</v>
      </c>
      <c r="P827" s="27">
        <f t="shared" ref="P827:P851" si="398">O827*19%</f>
        <v>53200</v>
      </c>
      <c r="Q827" s="27">
        <f t="shared" ref="Q827:Q851" si="399">P827+O827</f>
        <v>333200</v>
      </c>
    </row>
    <row r="828" spans="1:20" x14ac:dyDescent="0.3">
      <c r="A828" s="39" t="s">
        <v>819</v>
      </c>
      <c r="B828" s="21" t="s">
        <v>1086</v>
      </c>
      <c r="C828" s="40">
        <v>240000</v>
      </c>
      <c r="D828" s="40">
        <f t="shared" si="390"/>
        <v>45600</v>
      </c>
      <c r="E828" s="40">
        <f t="shared" si="391"/>
        <v>285600</v>
      </c>
      <c r="F828" s="40">
        <v>205000</v>
      </c>
      <c r="G828" s="40">
        <f t="shared" si="392"/>
        <v>38950</v>
      </c>
      <c r="H828" s="40">
        <f t="shared" si="393"/>
        <v>243950</v>
      </c>
      <c r="I828" s="40">
        <v>205000</v>
      </c>
      <c r="J828" s="40">
        <f t="shared" si="394"/>
        <v>38950</v>
      </c>
      <c r="K828" s="40">
        <f t="shared" si="395"/>
        <v>243950</v>
      </c>
      <c r="L828" s="40">
        <v>203000</v>
      </c>
      <c r="M828" s="40">
        <f t="shared" si="396"/>
        <v>38570</v>
      </c>
      <c r="N828" s="40">
        <f t="shared" si="397"/>
        <v>241570</v>
      </c>
      <c r="O828" s="49">
        <v>310000</v>
      </c>
      <c r="P828" s="27">
        <f t="shared" si="398"/>
        <v>58900</v>
      </c>
      <c r="Q828" s="27">
        <f t="shared" si="399"/>
        <v>368900</v>
      </c>
    </row>
    <row r="829" spans="1:20" x14ac:dyDescent="0.3">
      <c r="A829" s="39" t="s">
        <v>820</v>
      </c>
      <c r="B829" s="21" t="s">
        <v>447</v>
      </c>
      <c r="C829" s="40">
        <v>4760000</v>
      </c>
      <c r="D829" s="40">
        <f t="shared" si="390"/>
        <v>904400</v>
      </c>
      <c r="E829" s="40">
        <f t="shared" si="391"/>
        <v>5664400</v>
      </c>
      <c r="F829" s="40">
        <v>4210000</v>
      </c>
      <c r="G829" s="40">
        <f t="shared" si="392"/>
        <v>799900</v>
      </c>
      <c r="H829" s="40">
        <f t="shared" si="393"/>
        <v>5009900</v>
      </c>
      <c r="I829" s="40">
        <v>4210000</v>
      </c>
      <c r="J829" s="40">
        <f t="shared" si="394"/>
        <v>799900</v>
      </c>
      <c r="K829" s="40">
        <f t="shared" si="395"/>
        <v>5009900</v>
      </c>
      <c r="L829" s="40">
        <v>4130000</v>
      </c>
      <c r="M829" s="40">
        <f t="shared" si="396"/>
        <v>784700</v>
      </c>
      <c r="N829" s="40">
        <f t="shared" si="397"/>
        <v>4914700</v>
      </c>
      <c r="O829" s="49">
        <v>6450000</v>
      </c>
      <c r="P829" s="27">
        <f t="shared" si="398"/>
        <v>1225500</v>
      </c>
      <c r="Q829" s="27">
        <f t="shared" si="399"/>
        <v>7675500</v>
      </c>
    </row>
    <row r="830" spans="1:20" x14ac:dyDescent="0.3">
      <c r="A830" s="39" t="s">
        <v>821</v>
      </c>
      <c r="B830" s="21" t="s">
        <v>448</v>
      </c>
      <c r="C830" s="40">
        <v>175000</v>
      </c>
      <c r="D830" s="40">
        <f t="shared" si="390"/>
        <v>33250</v>
      </c>
      <c r="E830" s="40">
        <f t="shared" si="391"/>
        <v>208250</v>
      </c>
      <c r="F830" s="40">
        <v>165000</v>
      </c>
      <c r="G830" s="40">
        <f t="shared" si="392"/>
        <v>31350</v>
      </c>
      <c r="H830" s="40">
        <f t="shared" si="393"/>
        <v>196350</v>
      </c>
      <c r="I830" s="40">
        <v>165000</v>
      </c>
      <c r="J830" s="40">
        <f t="shared" si="394"/>
        <v>31350</v>
      </c>
      <c r="K830" s="40">
        <f t="shared" si="395"/>
        <v>196350</v>
      </c>
      <c r="L830" s="40">
        <v>145000</v>
      </c>
      <c r="M830" s="40">
        <f t="shared" si="396"/>
        <v>27550</v>
      </c>
      <c r="N830" s="40">
        <f t="shared" si="397"/>
        <v>172550</v>
      </c>
      <c r="O830" s="49">
        <v>210000</v>
      </c>
      <c r="P830" s="27">
        <f t="shared" si="398"/>
        <v>39900</v>
      </c>
      <c r="Q830" s="27">
        <f t="shared" si="399"/>
        <v>249900</v>
      </c>
    </row>
    <row r="831" spans="1:20" x14ac:dyDescent="0.3">
      <c r="A831" s="39" t="s">
        <v>822</v>
      </c>
      <c r="B831" s="21" t="s">
        <v>1172</v>
      </c>
      <c r="C831" s="40">
        <v>42000</v>
      </c>
      <c r="D831" s="40">
        <f t="shared" si="390"/>
        <v>7980</v>
      </c>
      <c r="E831" s="40">
        <f t="shared" si="391"/>
        <v>49980</v>
      </c>
      <c r="F831" s="40">
        <v>420000</v>
      </c>
      <c r="G831" s="40">
        <f t="shared" si="392"/>
        <v>79800</v>
      </c>
      <c r="H831" s="40">
        <f t="shared" si="393"/>
        <v>499800</v>
      </c>
      <c r="I831" s="40">
        <v>420000</v>
      </c>
      <c r="J831" s="40">
        <f t="shared" si="394"/>
        <v>79800</v>
      </c>
      <c r="K831" s="40">
        <f t="shared" si="395"/>
        <v>499800</v>
      </c>
      <c r="L831" s="40">
        <v>42000</v>
      </c>
      <c r="M831" s="40">
        <f t="shared" si="396"/>
        <v>7980</v>
      </c>
      <c r="N831" s="40">
        <f t="shared" si="397"/>
        <v>49980</v>
      </c>
      <c r="O831" s="49">
        <v>42000</v>
      </c>
      <c r="P831" s="27">
        <f t="shared" si="398"/>
        <v>7980</v>
      </c>
      <c r="Q831" s="27">
        <f t="shared" si="399"/>
        <v>49980</v>
      </c>
    </row>
    <row r="832" spans="1:20" x14ac:dyDescent="0.3">
      <c r="A832" s="42" t="s">
        <v>823</v>
      </c>
      <c r="B832" s="23" t="s">
        <v>1486</v>
      </c>
      <c r="C832" s="43">
        <v>310000</v>
      </c>
      <c r="D832" s="43">
        <f t="shared" si="390"/>
        <v>58900</v>
      </c>
      <c r="E832" s="43">
        <f t="shared" si="391"/>
        <v>368900</v>
      </c>
      <c r="F832" s="43">
        <v>301000</v>
      </c>
      <c r="G832" s="43">
        <f t="shared" si="392"/>
        <v>57190</v>
      </c>
      <c r="H832" s="43">
        <f t="shared" si="393"/>
        <v>358190</v>
      </c>
      <c r="I832" s="43">
        <v>301000</v>
      </c>
      <c r="J832" s="43">
        <f t="shared" si="394"/>
        <v>57190</v>
      </c>
      <c r="K832" s="43">
        <f t="shared" si="395"/>
        <v>358190</v>
      </c>
      <c r="L832" s="43">
        <v>290000</v>
      </c>
      <c r="M832" s="43">
        <f t="shared" si="396"/>
        <v>55100</v>
      </c>
      <c r="N832" s="43">
        <f t="shared" si="397"/>
        <v>345100</v>
      </c>
      <c r="O832" s="53">
        <v>490000</v>
      </c>
      <c r="P832" s="46">
        <f t="shared" si="398"/>
        <v>93100</v>
      </c>
      <c r="Q832" s="46">
        <f t="shared" si="399"/>
        <v>583100</v>
      </c>
      <c r="R832" s="47"/>
      <c r="S832" s="47"/>
      <c r="T832" s="47"/>
    </row>
    <row r="833" spans="1:17" x14ac:dyDescent="0.3">
      <c r="A833" s="39" t="s">
        <v>824</v>
      </c>
      <c r="B833" s="21" t="s">
        <v>1084</v>
      </c>
      <c r="C833" s="40">
        <v>1050000</v>
      </c>
      <c r="D833" s="40">
        <f t="shared" si="390"/>
        <v>199500</v>
      </c>
      <c r="E833" s="40">
        <f t="shared" si="391"/>
        <v>1249500</v>
      </c>
      <c r="F833" s="40">
        <v>980000</v>
      </c>
      <c r="G833" s="40">
        <f t="shared" si="392"/>
        <v>186200</v>
      </c>
      <c r="H833" s="40">
        <f t="shared" si="393"/>
        <v>1166200</v>
      </c>
      <c r="I833" s="40">
        <v>1120000</v>
      </c>
      <c r="J833" s="40">
        <f t="shared" si="394"/>
        <v>212800</v>
      </c>
      <c r="K833" s="40">
        <f t="shared" si="395"/>
        <v>1332800</v>
      </c>
      <c r="L833" s="40">
        <v>941000</v>
      </c>
      <c r="M833" s="40">
        <f t="shared" si="396"/>
        <v>178790</v>
      </c>
      <c r="N833" s="40">
        <f t="shared" si="397"/>
        <v>1119790</v>
      </c>
      <c r="O833" s="49">
        <v>2100000</v>
      </c>
      <c r="P833" s="27">
        <f t="shared" si="398"/>
        <v>399000</v>
      </c>
      <c r="Q833" s="27">
        <f t="shared" si="399"/>
        <v>2499000</v>
      </c>
    </row>
    <row r="834" spans="1:17" x14ac:dyDescent="0.3">
      <c r="A834" s="39" t="s">
        <v>825</v>
      </c>
      <c r="B834" s="21" t="s">
        <v>449</v>
      </c>
      <c r="C834" s="40">
        <v>198000</v>
      </c>
      <c r="D834" s="40">
        <f t="shared" si="390"/>
        <v>37620</v>
      </c>
      <c r="E834" s="40">
        <f t="shared" si="391"/>
        <v>235620</v>
      </c>
      <c r="F834" s="40">
        <v>210000</v>
      </c>
      <c r="G834" s="40">
        <f t="shared" si="392"/>
        <v>39900</v>
      </c>
      <c r="H834" s="40">
        <f t="shared" si="393"/>
        <v>249900</v>
      </c>
      <c r="I834" s="40">
        <v>210000</v>
      </c>
      <c r="J834" s="40">
        <f t="shared" si="394"/>
        <v>39900</v>
      </c>
      <c r="K834" s="40">
        <f t="shared" si="395"/>
        <v>249900</v>
      </c>
      <c r="L834" s="40">
        <v>144000</v>
      </c>
      <c r="M834" s="40">
        <f t="shared" si="396"/>
        <v>27360</v>
      </c>
      <c r="N834" s="40">
        <f t="shared" si="397"/>
        <v>171360</v>
      </c>
      <c r="O834" s="49">
        <v>230000</v>
      </c>
      <c r="P834" s="27">
        <f t="shared" si="398"/>
        <v>43700</v>
      </c>
      <c r="Q834" s="27">
        <f t="shared" si="399"/>
        <v>273700</v>
      </c>
    </row>
    <row r="835" spans="1:17" x14ac:dyDescent="0.3">
      <c r="A835" s="39" t="s">
        <v>826</v>
      </c>
      <c r="B835" s="21" t="s">
        <v>450</v>
      </c>
      <c r="C835" s="40">
        <v>83000</v>
      </c>
      <c r="D835" s="40">
        <f t="shared" si="390"/>
        <v>15770</v>
      </c>
      <c r="E835" s="40">
        <f t="shared" si="391"/>
        <v>98770</v>
      </c>
      <c r="F835" s="40">
        <v>83000</v>
      </c>
      <c r="G835" s="40">
        <f t="shared" si="392"/>
        <v>15770</v>
      </c>
      <c r="H835" s="40">
        <f t="shared" si="393"/>
        <v>98770</v>
      </c>
      <c r="I835" s="40">
        <v>83000</v>
      </c>
      <c r="J835" s="40">
        <f t="shared" si="394"/>
        <v>15770</v>
      </c>
      <c r="K835" s="40">
        <f t="shared" si="395"/>
        <v>98770</v>
      </c>
      <c r="L835" s="40">
        <v>83000</v>
      </c>
      <c r="M835" s="40">
        <f t="shared" si="396"/>
        <v>15770</v>
      </c>
      <c r="N835" s="40">
        <f t="shared" si="397"/>
        <v>98770</v>
      </c>
      <c r="O835" s="49">
        <v>95000</v>
      </c>
      <c r="P835" s="27">
        <f t="shared" si="398"/>
        <v>18050</v>
      </c>
      <c r="Q835" s="27">
        <f t="shared" si="399"/>
        <v>113050</v>
      </c>
    </row>
    <row r="836" spans="1:17" x14ac:dyDescent="0.3">
      <c r="A836" s="39" t="s">
        <v>827</v>
      </c>
      <c r="B836" s="21" t="s">
        <v>1467</v>
      </c>
      <c r="C836" s="40">
        <v>2460000</v>
      </c>
      <c r="D836" s="40">
        <f t="shared" si="390"/>
        <v>467400</v>
      </c>
      <c r="E836" s="40">
        <f t="shared" si="391"/>
        <v>2927400</v>
      </c>
      <c r="F836" s="40">
        <v>2100000</v>
      </c>
      <c r="G836" s="40">
        <f t="shared" si="392"/>
        <v>399000</v>
      </c>
      <c r="H836" s="40">
        <f t="shared" si="393"/>
        <v>2499000</v>
      </c>
      <c r="I836" s="40">
        <v>2100000</v>
      </c>
      <c r="J836" s="40">
        <f t="shared" si="394"/>
        <v>399000</v>
      </c>
      <c r="K836" s="40">
        <f t="shared" si="395"/>
        <v>2499000</v>
      </c>
      <c r="L836" s="40">
        <v>2120000</v>
      </c>
      <c r="M836" s="40">
        <f t="shared" si="396"/>
        <v>402800</v>
      </c>
      <c r="N836" s="40">
        <f t="shared" si="397"/>
        <v>2522800</v>
      </c>
      <c r="O836" s="49">
        <v>2103000</v>
      </c>
      <c r="P836" s="27">
        <f t="shared" si="398"/>
        <v>399570</v>
      </c>
      <c r="Q836" s="27">
        <f t="shared" si="399"/>
        <v>2502570</v>
      </c>
    </row>
    <row r="837" spans="1:17" x14ac:dyDescent="0.3">
      <c r="A837" s="39" t="s">
        <v>828</v>
      </c>
      <c r="B837" s="21" t="s">
        <v>451</v>
      </c>
      <c r="C837" s="40">
        <v>318000</v>
      </c>
      <c r="D837" s="40">
        <f t="shared" si="390"/>
        <v>60420</v>
      </c>
      <c r="E837" s="40">
        <f t="shared" si="391"/>
        <v>378420</v>
      </c>
      <c r="F837" s="40">
        <v>318000</v>
      </c>
      <c r="G837" s="40">
        <f t="shared" si="392"/>
        <v>60420</v>
      </c>
      <c r="H837" s="40">
        <f t="shared" si="393"/>
        <v>378420</v>
      </c>
      <c r="I837" s="40">
        <v>318000</v>
      </c>
      <c r="J837" s="40">
        <f t="shared" si="394"/>
        <v>60420</v>
      </c>
      <c r="K837" s="40">
        <f t="shared" si="395"/>
        <v>378420</v>
      </c>
      <c r="L837" s="40">
        <v>290000</v>
      </c>
      <c r="M837" s="40">
        <f t="shared" si="396"/>
        <v>55100</v>
      </c>
      <c r="N837" s="40">
        <f t="shared" si="397"/>
        <v>345100</v>
      </c>
      <c r="O837" s="49">
        <v>390000</v>
      </c>
      <c r="P837" s="27">
        <f t="shared" si="398"/>
        <v>74100</v>
      </c>
      <c r="Q837" s="27">
        <f t="shared" si="399"/>
        <v>464100</v>
      </c>
    </row>
    <row r="838" spans="1:17" x14ac:dyDescent="0.3">
      <c r="A838" s="39" t="s">
        <v>829</v>
      </c>
      <c r="B838" s="21" t="s">
        <v>452</v>
      </c>
      <c r="C838" s="40">
        <v>318000</v>
      </c>
      <c r="D838" s="40">
        <f t="shared" si="390"/>
        <v>60420</v>
      </c>
      <c r="E838" s="40">
        <f t="shared" si="391"/>
        <v>378420</v>
      </c>
      <c r="F838" s="40">
        <v>318000</v>
      </c>
      <c r="G838" s="40">
        <f t="shared" si="392"/>
        <v>60420</v>
      </c>
      <c r="H838" s="40">
        <f t="shared" si="393"/>
        <v>378420</v>
      </c>
      <c r="I838" s="40">
        <v>318000</v>
      </c>
      <c r="J838" s="40">
        <f t="shared" si="394"/>
        <v>60420</v>
      </c>
      <c r="K838" s="40">
        <f t="shared" si="395"/>
        <v>378420</v>
      </c>
      <c r="L838" s="40">
        <v>295000</v>
      </c>
      <c r="M838" s="40">
        <f t="shared" si="396"/>
        <v>56050</v>
      </c>
      <c r="N838" s="40">
        <f t="shared" si="397"/>
        <v>351050</v>
      </c>
      <c r="O838" s="49">
        <v>395000</v>
      </c>
      <c r="P838" s="27">
        <f t="shared" si="398"/>
        <v>75050</v>
      </c>
      <c r="Q838" s="27">
        <f t="shared" si="399"/>
        <v>470050</v>
      </c>
    </row>
    <row r="839" spans="1:17" x14ac:dyDescent="0.3">
      <c r="A839" s="39" t="s">
        <v>830</v>
      </c>
      <c r="B839" s="21" t="s">
        <v>453</v>
      </c>
      <c r="C839" s="40">
        <v>318000</v>
      </c>
      <c r="D839" s="40">
        <f t="shared" si="390"/>
        <v>60420</v>
      </c>
      <c r="E839" s="40">
        <f t="shared" si="391"/>
        <v>378420</v>
      </c>
      <c r="F839" s="40">
        <v>318000</v>
      </c>
      <c r="G839" s="40">
        <f t="shared" si="392"/>
        <v>60420</v>
      </c>
      <c r="H839" s="40">
        <f t="shared" si="393"/>
        <v>378420</v>
      </c>
      <c r="I839" s="40">
        <v>318000</v>
      </c>
      <c r="J839" s="40">
        <f t="shared" si="394"/>
        <v>60420</v>
      </c>
      <c r="K839" s="40">
        <f t="shared" si="395"/>
        <v>378420</v>
      </c>
      <c r="L839" s="40">
        <v>310000</v>
      </c>
      <c r="M839" s="40">
        <f t="shared" si="396"/>
        <v>58900</v>
      </c>
      <c r="N839" s="40">
        <f t="shared" si="397"/>
        <v>368900</v>
      </c>
      <c r="O839" s="49">
        <v>450000</v>
      </c>
      <c r="P839" s="27">
        <f t="shared" si="398"/>
        <v>85500</v>
      </c>
      <c r="Q839" s="27">
        <f t="shared" si="399"/>
        <v>535500</v>
      </c>
    </row>
    <row r="840" spans="1:17" x14ac:dyDescent="0.3">
      <c r="A840" s="39" t="s">
        <v>831</v>
      </c>
      <c r="B840" s="21" t="s">
        <v>454</v>
      </c>
      <c r="C840" s="40">
        <v>980000</v>
      </c>
      <c r="D840" s="40">
        <f t="shared" si="390"/>
        <v>186200</v>
      </c>
      <c r="E840" s="40">
        <f t="shared" si="391"/>
        <v>1166200</v>
      </c>
      <c r="F840" s="40">
        <v>769000</v>
      </c>
      <c r="G840" s="40">
        <f t="shared" si="392"/>
        <v>146110</v>
      </c>
      <c r="H840" s="40">
        <f t="shared" si="393"/>
        <v>915110</v>
      </c>
      <c r="I840" s="40">
        <v>769000</v>
      </c>
      <c r="J840" s="40">
        <f t="shared" si="394"/>
        <v>146110</v>
      </c>
      <c r="K840" s="40">
        <f t="shared" si="395"/>
        <v>915110</v>
      </c>
      <c r="L840" s="40">
        <v>769000</v>
      </c>
      <c r="M840" s="40">
        <f t="shared" si="396"/>
        <v>146110</v>
      </c>
      <c r="N840" s="40">
        <f t="shared" si="397"/>
        <v>915110</v>
      </c>
      <c r="O840" s="49">
        <v>1340000</v>
      </c>
      <c r="P840" s="27">
        <f t="shared" si="398"/>
        <v>254600</v>
      </c>
      <c r="Q840" s="27">
        <f t="shared" si="399"/>
        <v>1594600</v>
      </c>
    </row>
    <row r="841" spans="1:17" x14ac:dyDescent="0.3">
      <c r="A841" s="39" t="s">
        <v>832</v>
      </c>
      <c r="B841" s="21" t="s">
        <v>455</v>
      </c>
      <c r="C841" s="40">
        <v>1050000</v>
      </c>
      <c r="D841" s="40">
        <f t="shared" si="390"/>
        <v>199500</v>
      </c>
      <c r="E841" s="40">
        <f t="shared" si="391"/>
        <v>1249500</v>
      </c>
      <c r="F841" s="40">
        <v>850000</v>
      </c>
      <c r="G841" s="40">
        <f t="shared" si="392"/>
        <v>161500</v>
      </c>
      <c r="H841" s="40">
        <f t="shared" si="393"/>
        <v>1011500</v>
      </c>
      <c r="I841" s="40">
        <v>850000</v>
      </c>
      <c r="J841" s="40">
        <f t="shared" si="394"/>
        <v>161500</v>
      </c>
      <c r="K841" s="40">
        <f t="shared" si="395"/>
        <v>1011500</v>
      </c>
      <c r="L841" s="40">
        <v>769000</v>
      </c>
      <c r="M841" s="40">
        <f t="shared" si="396"/>
        <v>146110</v>
      </c>
      <c r="N841" s="40">
        <f t="shared" si="397"/>
        <v>915110</v>
      </c>
      <c r="O841" s="49">
        <v>1650000</v>
      </c>
      <c r="P841" s="27">
        <f t="shared" si="398"/>
        <v>313500</v>
      </c>
      <c r="Q841" s="27">
        <f t="shared" si="399"/>
        <v>1963500</v>
      </c>
    </row>
    <row r="842" spans="1:17" x14ac:dyDescent="0.3">
      <c r="A842" s="39" t="s">
        <v>833</v>
      </c>
      <c r="B842" s="21" t="s">
        <v>1103</v>
      </c>
      <c r="C842" s="40">
        <v>360000</v>
      </c>
      <c r="D842" s="40">
        <f t="shared" si="390"/>
        <v>68400</v>
      </c>
      <c r="E842" s="40">
        <f t="shared" si="391"/>
        <v>428400</v>
      </c>
      <c r="F842" s="40">
        <v>340000</v>
      </c>
      <c r="G842" s="40">
        <f t="shared" si="392"/>
        <v>64600</v>
      </c>
      <c r="H842" s="40">
        <f t="shared" si="393"/>
        <v>404600</v>
      </c>
      <c r="I842" s="40">
        <v>340000</v>
      </c>
      <c r="J842" s="40">
        <f t="shared" si="394"/>
        <v>64600</v>
      </c>
      <c r="K842" s="40">
        <f t="shared" si="395"/>
        <v>404600</v>
      </c>
      <c r="L842" s="40">
        <v>280000</v>
      </c>
      <c r="M842" s="40">
        <f t="shared" si="396"/>
        <v>53200</v>
      </c>
      <c r="N842" s="40">
        <f t="shared" si="397"/>
        <v>333200</v>
      </c>
      <c r="O842" s="49">
        <v>420000</v>
      </c>
      <c r="P842" s="27">
        <f t="shared" si="398"/>
        <v>79800</v>
      </c>
      <c r="Q842" s="27">
        <f t="shared" si="399"/>
        <v>499800</v>
      </c>
    </row>
    <row r="843" spans="1:17" x14ac:dyDescent="0.3">
      <c r="A843" s="39" t="s">
        <v>834</v>
      </c>
      <c r="B843" s="21" t="s">
        <v>456</v>
      </c>
      <c r="C843" s="40">
        <v>1450000</v>
      </c>
      <c r="D843" s="40">
        <f t="shared" si="390"/>
        <v>275500</v>
      </c>
      <c r="E843" s="40">
        <f t="shared" si="391"/>
        <v>1725500</v>
      </c>
      <c r="F843" s="40">
        <v>980000</v>
      </c>
      <c r="G843" s="40">
        <f t="shared" si="392"/>
        <v>186200</v>
      </c>
      <c r="H843" s="40">
        <f t="shared" si="393"/>
        <v>1166200</v>
      </c>
      <c r="I843" s="40">
        <v>980000</v>
      </c>
      <c r="J843" s="40">
        <f t="shared" si="394"/>
        <v>186200</v>
      </c>
      <c r="K843" s="40">
        <f t="shared" si="395"/>
        <v>1166200</v>
      </c>
      <c r="L843" s="40">
        <v>750000</v>
      </c>
      <c r="M843" s="40">
        <f t="shared" si="396"/>
        <v>142500</v>
      </c>
      <c r="N843" s="40">
        <f t="shared" si="397"/>
        <v>892500</v>
      </c>
      <c r="O843" s="49">
        <v>1740000</v>
      </c>
      <c r="P843" s="27">
        <f t="shared" si="398"/>
        <v>330600</v>
      </c>
      <c r="Q843" s="27">
        <f t="shared" si="399"/>
        <v>2070600</v>
      </c>
    </row>
    <row r="844" spans="1:17" x14ac:dyDescent="0.3">
      <c r="A844" s="39" t="s">
        <v>835</v>
      </c>
      <c r="B844" s="21" t="s">
        <v>457</v>
      </c>
      <c r="C844" s="40">
        <v>410000</v>
      </c>
      <c r="D844" s="40">
        <f t="shared" si="390"/>
        <v>77900</v>
      </c>
      <c r="E844" s="40">
        <f t="shared" si="391"/>
        <v>487900</v>
      </c>
      <c r="F844" s="40">
        <v>320000</v>
      </c>
      <c r="G844" s="40">
        <f t="shared" si="392"/>
        <v>60800</v>
      </c>
      <c r="H844" s="40">
        <f t="shared" si="393"/>
        <v>380800</v>
      </c>
      <c r="I844" s="40">
        <v>320000</v>
      </c>
      <c r="J844" s="40">
        <f t="shared" si="394"/>
        <v>60800</v>
      </c>
      <c r="K844" s="40">
        <f t="shared" si="395"/>
        <v>380800</v>
      </c>
      <c r="L844" s="40">
        <v>290000</v>
      </c>
      <c r="M844" s="40">
        <f t="shared" si="396"/>
        <v>55100</v>
      </c>
      <c r="N844" s="40">
        <f t="shared" si="397"/>
        <v>345100</v>
      </c>
      <c r="O844" s="49">
        <v>440000</v>
      </c>
      <c r="P844" s="27">
        <f t="shared" si="398"/>
        <v>83600</v>
      </c>
      <c r="Q844" s="27">
        <f t="shared" si="399"/>
        <v>523600</v>
      </c>
    </row>
    <row r="845" spans="1:17" x14ac:dyDescent="0.3">
      <c r="A845" s="39" t="s">
        <v>836</v>
      </c>
      <c r="B845" s="21" t="s">
        <v>458</v>
      </c>
      <c r="C845" s="40">
        <v>430000</v>
      </c>
      <c r="D845" s="40">
        <f t="shared" si="390"/>
        <v>81700</v>
      </c>
      <c r="E845" s="40">
        <f t="shared" si="391"/>
        <v>511700</v>
      </c>
      <c r="F845" s="40">
        <v>320000</v>
      </c>
      <c r="G845" s="40">
        <f t="shared" si="392"/>
        <v>60800</v>
      </c>
      <c r="H845" s="40">
        <f t="shared" si="393"/>
        <v>380800</v>
      </c>
      <c r="I845" s="40">
        <v>320000</v>
      </c>
      <c r="J845" s="40">
        <f t="shared" si="394"/>
        <v>60800</v>
      </c>
      <c r="K845" s="40">
        <f t="shared" si="395"/>
        <v>380800</v>
      </c>
      <c r="L845" s="40">
        <v>310000</v>
      </c>
      <c r="M845" s="40">
        <f t="shared" si="396"/>
        <v>58900</v>
      </c>
      <c r="N845" s="40">
        <f t="shared" si="397"/>
        <v>368900</v>
      </c>
      <c r="O845" s="49">
        <v>450000</v>
      </c>
      <c r="P845" s="27">
        <f t="shared" si="398"/>
        <v>85500</v>
      </c>
      <c r="Q845" s="27">
        <f t="shared" si="399"/>
        <v>535500</v>
      </c>
    </row>
    <row r="846" spans="1:17" x14ac:dyDescent="0.3">
      <c r="A846" s="39" t="s">
        <v>837</v>
      </c>
      <c r="B846" s="21" t="s">
        <v>459</v>
      </c>
      <c r="C846" s="40">
        <v>461000</v>
      </c>
      <c r="D846" s="40">
        <f t="shared" si="390"/>
        <v>87590</v>
      </c>
      <c r="E846" s="40">
        <f t="shared" si="391"/>
        <v>548590</v>
      </c>
      <c r="F846" s="40">
        <v>420000</v>
      </c>
      <c r="G846" s="40">
        <f t="shared" si="392"/>
        <v>79800</v>
      </c>
      <c r="H846" s="40">
        <f t="shared" si="393"/>
        <v>499800</v>
      </c>
      <c r="I846" s="40">
        <v>420000</v>
      </c>
      <c r="J846" s="40">
        <f t="shared" si="394"/>
        <v>79800</v>
      </c>
      <c r="K846" s="40">
        <f t="shared" si="395"/>
        <v>499800</v>
      </c>
      <c r="L846" s="40">
        <v>370000</v>
      </c>
      <c r="M846" s="40">
        <f t="shared" si="396"/>
        <v>70300</v>
      </c>
      <c r="N846" s="40">
        <f t="shared" si="397"/>
        <v>440300</v>
      </c>
      <c r="O846" s="49">
        <v>480000</v>
      </c>
      <c r="P846" s="27">
        <f t="shared" si="398"/>
        <v>91200</v>
      </c>
      <c r="Q846" s="27">
        <f t="shared" si="399"/>
        <v>571200</v>
      </c>
    </row>
    <row r="847" spans="1:17" x14ac:dyDescent="0.3">
      <c r="A847" s="39" t="s">
        <v>838</v>
      </c>
      <c r="B847" s="21" t="s">
        <v>460</v>
      </c>
      <c r="C847" s="40">
        <v>65000</v>
      </c>
      <c r="D847" s="40">
        <f t="shared" si="390"/>
        <v>12350</v>
      </c>
      <c r="E847" s="40">
        <f t="shared" si="391"/>
        <v>77350</v>
      </c>
      <c r="F847" s="40">
        <v>65000</v>
      </c>
      <c r="G847" s="40">
        <f t="shared" si="392"/>
        <v>12350</v>
      </c>
      <c r="H847" s="40">
        <f t="shared" si="393"/>
        <v>77350</v>
      </c>
      <c r="I847" s="40">
        <v>65000</v>
      </c>
      <c r="J847" s="40">
        <f t="shared" si="394"/>
        <v>12350</v>
      </c>
      <c r="K847" s="40">
        <f t="shared" si="395"/>
        <v>77350</v>
      </c>
      <c r="L847" s="40">
        <v>55000</v>
      </c>
      <c r="M847" s="40">
        <f t="shared" si="396"/>
        <v>10450</v>
      </c>
      <c r="N847" s="40">
        <f t="shared" si="397"/>
        <v>65450</v>
      </c>
      <c r="O847" s="49">
        <v>85000</v>
      </c>
      <c r="P847" s="27">
        <f t="shared" si="398"/>
        <v>16150</v>
      </c>
      <c r="Q847" s="27">
        <f t="shared" si="399"/>
        <v>101150</v>
      </c>
    </row>
    <row r="848" spans="1:17" x14ac:dyDescent="0.3">
      <c r="A848" s="39" t="s">
        <v>839</v>
      </c>
      <c r="B848" s="21" t="s">
        <v>461</v>
      </c>
      <c r="C848" s="40">
        <v>65000</v>
      </c>
      <c r="D848" s="40">
        <f t="shared" si="390"/>
        <v>12350</v>
      </c>
      <c r="E848" s="40">
        <f t="shared" si="391"/>
        <v>77350</v>
      </c>
      <c r="F848" s="40">
        <v>65000</v>
      </c>
      <c r="G848" s="40">
        <f t="shared" si="392"/>
        <v>12350</v>
      </c>
      <c r="H848" s="40">
        <f t="shared" si="393"/>
        <v>77350</v>
      </c>
      <c r="I848" s="40">
        <v>65000</v>
      </c>
      <c r="J848" s="40">
        <f t="shared" si="394"/>
        <v>12350</v>
      </c>
      <c r="K848" s="40">
        <f t="shared" si="395"/>
        <v>77350</v>
      </c>
      <c r="L848" s="40">
        <v>55000</v>
      </c>
      <c r="M848" s="40">
        <f t="shared" si="396"/>
        <v>10450</v>
      </c>
      <c r="N848" s="40">
        <f t="shared" si="397"/>
        <v>65450</v>
      </c>
      <c r="O848" s="49">
        <v>85000</v>
      </c>
      <c r="P848" s="27">
        <f t="shared" si="398"/>
        <v>16150</v>
      </c>
      <c r="Q848" s="27">
        <f t="shared" si="399"/>
        <v>101150</v>
      </c>
    </row>
    <row r="849" spans="1:20" x14ac:dyDescent="0.3">
      <c r="A849" s="39" t="s">
        <v>840</v>
      </c>
      <c r="B849" s="21" t="s">
        <v>462</v>
      </c>
      <c r="C849" s="40">
        <v>55000</v>
      </c>
      <c r="D849" s="40">
        <f t="shared" si="390"/>
        <v>10450</v>
      </c>
      <c r="E849" s="40">
        <f t="shared" si="391"/>
        <v>65450</v>
      </c>
      <c r="F849" s="40">
        <v>55000</v>
      </c>
      <c r="G849" s="40">
        <f t="shared" si="392"/>
        <v>10450</v>
      </c>
      <c r="H849" s="40">
        <f t="shared" si="393"/>
        <v>65450</v>
      </c>
      <c r="I849" s="40">
        <v>55000</v>
      </c>
      <c r="J849" s="40">
        <f t="shared" si="394"/>
        <v>10450</v>
      </c>
      <c r="K849" s="40">
        <f t="shared" si="395"/>
        <v>65450</v>
      </c>
      <c r="L849" s="40">
        <v>48000</v>
      </c>
      <c r="M849" s="40">
        <f t="shared" si="396"/>
        <v>9120</v>
      </c>
      <c r="N849" s="40">
        <f t="shared" si="397"/>
        <v>57120</v>
      </c>
      <c r="O849" s="49">
        <v>55000</v>
      </c>
      <c r="P849" s="27">
        <f t="shared" si="398"/>
        <v>10450</v>
      </c>
      <c r="Q849" s="27">
        <f t="shared" si="399"/>
        <v>65450</v>
      </c>
    </row>
    <row r="850" spans="1:20" x14ac:dyDescent="0.3">
      <c r="A850" s="39" t="s">
        <v>841</v>
      </c>
      <c r="B850" s="21" t="s">
        <v>463</v>
      </c>
      <c r="C850" s="40">
        <v>35000</v>
      </c>
      <c r="D850" s="40">
        <f t="shared" si="390"/>
        <v>6650</v>
      </c>
      <c r="E850" s="40">
        <f t="shared" si="391"/>
        <v>41650</v>
      </c>
      <c r="F850" s="40">
        <v>35000</v>
      </c>
      <c r="G850" s="40">
        <f t="shared" si="392"/>
        <v>6650</v>
      </c>
      <c r="H850" s="40">
        <f t="shared" si="393"/>
        <v>41650</v>
      </c>
      <c r="I850" s="40">
        <v>35000</v>
      </c>
      <c r="J850" s="40">
        <f t="shared" si="394"/>
        <v>6650</v>
      </c>
      <c r="K850" s="40">
        <f t="shared" si="395"/>
        <v>41650</v>
      </c>
      <c r="L850" s="40">
        <v>35000</v>
      </c>
      <c r="M850" s="40">
        <f t="shared" si="396"/>
        <v>6650</v>
      </c>
      <c r="N850" s="40">
        <f t="shared" si="397"/>
        <v>41650</v>
      </c>
      <c r="O850" s="49">
        <v>75000</v>
      </c>
      <c r="P850" s="27">
        <f t="shared" si="398"/>
        <v>14250</v>
      </c>
      <c r="Q850" s="27">
        <f t="shared" si="399"/>
        <v>89250</v>
      </c>
    </row>
    <row r="851" spans="1:20" x14ac:dyDescent="0.3">
      <c r="A851" s="39" t="s">
        <v>842</v>
      </c>
      <c r="B851" s="60" t="s">
        <v>464</v>
      </c>
      <c r="C851" s="40">
        <v>3260000</v>
      </c>
      <c r="D851" s="40">
        <f t="shared" si="390"/>
        <v>619400</v>
      </c>
      <c r="E851" s="40">
        <f t="shared" si="391"/>
        <v>3879400</v>
      </c>
      <c r="F851" s="40">
        <v>2460000</v>
      </c>
      <c r="G851" s="40">
        <f t="shared" si="392"/>
        <v>467400</v>
      </c>
      <c r="H851" s="40">
        <f t="shared" si="393"/>
        <v>2927400</v>
      </c>
      <c r="I851" s="40">
        <v>2460000</v>
      </c>
      <c r="J851" s="40">
        <f t="shared" si="394"/>
        <v>467400</v>
      </c>
      <c r="K851" s="40">
        <f t="shared" si="395"/>
        <v>2927400</v>
      </c>
      <c r="L851" s="40">
        <v>2340000</v>
      </c>
      <c r="M851" s="40">
        <f t="shared" si="396"/>
        <v>444600</v>
      </c>
      <c r="N851" s="40">
        <f t="shared" si="397"/>
        <v>2784600</v>
      </c>
      <c r="O851" s="49">
        <v>4720000</v>
      </c>
      <c r="P851" s="27">
        <f t="shared" si="398"/>
        <v>896800</v>
      </c>
      <c r="Q851" s="27">
        <f t="shared" si="399"/>
        <v>5616800</v>
      </c>
    </row>
    <row r="852" spans="1:20" x14ac:dyDescent="0.3">
      <c r="A852" s="54">
        <v>10</v>
      </c>
      <c r="B852" s="52" t="s">
        <v>465</v>
      </c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9"/>
    </row>
    <row r="853" spans="1:20" x14ac:dyDescent="0.3">
      <c r="A853" s="39" t="s">
        <v>876</v>
      </c>
      <c r="B853" s="21" t="s">
        <v>1136</v>
      </c>
      <c r="C853" s="40">
        <v>241000</v>
      </c>
      <c r="D853" s="40">
        <f>C853*19%</f>
        <v>45790</v>
      </c>
      <c r="E853" s="40">
        <f>D853+C853</f>
        <v>286790</v>
      </c>
      <c r="F853" s="40">
        <v>260000</v>
      </c>
      <c r="G853" s="40">
        <f>F853*19%</f>
        <v>49400</v>
      </c>
      <c r="H853" s="40">
        <f>G853+F853</f>
        <v>309400</v>
      </c>
      <c r="I853" s="40">
        <v>260000</v>
      </c>
      <c r="J853" s="40">
        <f>I853*19%</f>
        <v>49400</v>
      </c>
      <c r="K853" s="40">
        <f>J853+I853</f>
        <v>309400</v>
      </c>
      <c r="L853" s="40">
        <v>270000</v>
      </c>
      <c r="M853" s="40">
        <f>L853*19%</f>
        <v>51300</v>
      </c>
      <c r="N853" s="40">
        <f>M853+L853</f>
        <v>321300</v>
      </c>
      <c r="O853" s="49">
        <v>560000</v>
      </c>
      <c r="P853" s="27">
        <f>O853*19%</f>
        <v>106400</v>
      </c>
      <c r="Q853" s="27">
        <f>P853+O853</f>
        <v>666400</v>
      </c>
    </row>
    <row r="854" spans="1:20" x14ac:dyDescent="0.3">
      <c r="A854" s="39" t="s">
        <v>877</v>
      </c>
      <c r="B854" s="21" t="s">
        <v>1137</v>
      </c>
      <c r="C854" s="40">
        <v>313000</v>
      </c>
      <c r="D854" s="40">
        <f>C854*19%</f>
        <v>59470</v>
      </c>
      <c r="E854" s="40">
        <f>D854+C854</f>
        <v>372470</v>
      </c>
      <c r="F854" s="40">
        <v>280000</v>
      </c>
      <c r="G854" s="40">
        <f>F854*19%</f>
        <v>53200</v>
      </c>
      <c r="H854" s="40">
        <f>G854+F854</f>
        <v>333200</v>
      </c>
      <c r="I854" s="40">
        <v>280000</v>
      </c>
      <c r="J854" s="40">
        <f>I854*19%</f>
        <v>53200</v>
      </c>
      <c r="K854" s="40">
        <f>J854+I854</f>
        <v>333200</v>
      </c>
      <c r="L854" s="40">
        <v>210000</v>
      </c>
      <c r="M854" s="40">
        <f>L854*19%</f>
        <v>39900</v>
      </c>
      <c r="N854" s="40">
        <f>M854+L854</f>
        <v>249900</v>
      </c>
      <c r="O854" s="49">
        <v>480000</v>
      </c>
      <c r="P854" s="27">
        <f>O854*19%</f>
        <v>91200</v>
      </c>
      <c r="Q854" s="27">
        <f>P854+O854</f>
        <v>571200</v>
      </c>
    </row>
    <row r="855" spans="1:20" x14ac:dyDescent="0.3">
      <c r="A855" s="39" t="s">
        <v>878</v>
      </c>
      <c r="B855" s="21" t="s">
        <v>1088</v>
      </c>
      <c r="C855" s="40" t="s">
        <v>602</v>
      </c>
      <c r="D855" s="40" t="s">
        <v>602</v>
      </c>
      <c r="E855" s="40" t="s">
        <v>602</v>
      </c>
      <c r="F855" s="40">
        <v>85000</v>
      </c>
      <c r="G855" s="40">
        <f>F855*19%</f>
        <v>16150</v>
      </c>
      <c r="H855" s="40">
        <f>G855+F855</f>
        <v>101150</v>
      </c>
      <c r="I855" s="40">
        <v>90000</v>
      </c>
      <c r="J855" s="40">
        <f>I855*19%</f>
        <v>17100</v>
      </c>
      <c r="K855" s="40">
        <f>J855+I855</f>
        <v>107100</v>
      </c>
      <c r="L855" s="40" t="s">
        <v>602</v>
      </c>
      <c r="M855" s="40" t="s">
        <v>602</v>
      </c>
      <c r="N855" s="40" t="s">
        <v>602</v>
      </c>
      <c r="O855" s="49" t="s">
        <v>602</v>
      </c>
      <c r="P855" s="22" t="s">
        <v>602</v>
      </c>
      <c r="Q855" s="22" t="s">
        <v>602</v>
      </c>
    </row>
    <row r="856" spans="1:20" x14ac:dyDescent="0.3">
      <c r="A856" s="39" t="s">
        <v>879</v>
      </c>
      <c r="B856" s="21" t="s">
        <v>1089</v>
      </c>
      <c r="C856" s="40" t="s">
        <v>602</v>
      </c>
      <c r="D856" s="40" t="s">
        <v>602</v>
      </c>
      <c r="E856" s="40" t="s">
        <v>602</v>
      </c>
      <c r="F856" s="40">
        <v>75000</v>
      </c>
      <c r="G856" s="40">
        <f>F856*19%</f>
        <v>14250</v>
      </c>
      <c r="H856" s="40">
        <f>G856+F856</f>
        <v>89250</v>
      </c>
      <c r="I856" s="40">
        <v>85000</v>
      </c>
      <c r="J856" s="40">
        <f>I856*19%</f>
        <v>16150</v>
      </c>
      <c r="K856" s="40">
        <f>J856+I856</f>
        <v>101150</v>
      </c>
      <c r="L856" s="40" t="s">
        <v>602</v>
      </c>
      <c r="M856" s="40" t="s">
        <v>602</v>
      </c>
      <c r="N856" s="40" t="s">
        <v>602</v>
      </c>
      <c r="O856" s="49" t="s">
        <v>602</v>
      </c>
      <c r="P856" s="22" t="s">
        <v>602</v>
      </c>
      <c r="Q856" s="22" t="s">
        <v>602</v>
      </c>
    </row>
    <row r="857" spans="1:20" x14ac:dyDescent="0.3">
      <c r="A857" s="39" t="s">
        <v>880</v>
      </c>
      <c r="B857" s="21" t="s">
        <v>466</v>
      </c>
      <c r="C857" s="40">
        <v>410000</v>
      </c>
      <c r="D857" s="40">
        <f t="shared" ref="D857:D863" si="400">C857*19%</f>
        <v>77900</v>
      </c>
      <c r="E857" s="40">
        <f t="shared" ref="E857:E863" si="401">D857+C857</f>
        <v>487900</v>
      </c>
      <c r="F857" s="27" t="s">
        <v>602</v>
      </c>
      <c r="G857" s="27" t="s">
        <v>602</v>
      </c>
      <c r="H857" s="27" t="s">
        <v>602</v>
      </c>
      <c r="I857" s="27" t="s">
        <v>602</v>
      </c>
      <c r="J857" s="27" t="s">
        <v>602</v>
      </c>
      <c r="K857" s="27" t="s">
        <v>602</v>
      </c>
      <c r="L857" s="40" t="s">
        <v>602</v>
      </c>
      <c r="M857" s="40" t="s">
        <v>602</v>
      </c>
      <c r="N857" s="40" t="s">
        <v>602</v>
      </c>
      <c r="O857" s="49">
        <v>640000</v>
      </c>
      <c r="P857" s="27">
        <f t="shared" ref="P857:P863" si="402">O857*19%</f>
        <v>121600</v>
      </c>
      <c r="Q857" s="27">
        <f t="shared" ref="Q857:Q863" si="403">P857+O857</f>
        <v>761600</v>
      </c>
    </row>
    <row r="858" spans="1:20" x14ac:dyDescent="0.3">
      <c r="A858" s="39" t="s">
        <v>881</v>
      </c>
      <c r="B858" s="61" t="s">
        <v>1135</v>
      </c>
      <c r="C858" s="40">
        <v>58000</v>
      </c>
      <c r="D858" s="40">
        <f t="shared" si="400"/>
        <v>11020</v>
      </c>
      <c r="E858" s="40">
        <f t="shared" si="401"/>
        <v>69020</v>
      </c>
      <c r="F858" s="40">
        <v>55000</v>
      </c>
      <c r="G858" s="40">
        <f t="shared" ref="G858:G863" si="404">F858*19%</f>
        <v>10450</v>
      </c>
      <c r="H858" s="40">
        <f t="shared" ref="H858:H863" si="405">G858+F858</f>
        <v>65450</v>
      </c>
      <c r="I858" s="40">
        <v>65000</v>
      </c>
      <c r="J858" s="40">
        <f t="shared" ref="J858:J863" si="406">I858*19%</f>
        <v>12350</v>
      </c>
      <c r="K858" s="40">
        <f t="shared" ref="K858:K863" si="407">J858+I858</f>
        <v>77350</v>
      </c>
      <c r="L858" s="40">
        <v>55000</v>
      </c>
      <c r="M858" s="40">
        <f t="shared" ref="M858:M863" si="408">L858*19%</f>
        <v>10450</v>
      </c>
      <c r="N858" s="40">
        <f t="shared" ref="N858:N863" si="409">M858+L858</f>
        <v>65450</v>
      </c>
      <c r="O858" s="41">
        <v>65000</v>
      </c>
      <c r="P858" s="27">
        <f t="shared" si="402"/>
        <v>12350</v>
      </c>
      <c r="Q858" s="27">
        <f t="shared" si="403"/>
        <v>77350</v>
      </c>
    </row>
    <row r="859" spans="1:20" x14ac:dyDescent="0.3">
      <c r="A859" s="39" t="s">
        <v>882</v>
      </c>
      <c r="B859" s="61" t="s">
        <v>1134</v>
      </c>
      <c r="C859" s="40">
        <v>68000</v>
      </c>
      <c r="D859" s="40">
        <f t="shared" si="400"/>
        <v>12920</v>
      </c>
      <c r="E859" s="40">
        <f t="shared" si="401"/>
        <v>80920</v>
      </c>
      <c r="F859" s="40">
        <v>65000</v>
      </c>
      <c r="G859" s="40">
        <f t="shared" si="404"/>
        <v>12350</v>
      </c>
      <c r="H859" s="40">
        <f t="shared" si="405"/>
        <v>77350</v>
      </c>
      <c r="I859" s="40">
        <v>75000</v>
      </c>
      <c r="J859" s="40">
        <f t="shared" si="406"/>
        <v>14250</v>
      </c>
      <c r="K859" s="40">
        <f t="shared" si="407"/>
        <v>89250</v>
      </c>
      <c r="L859" s="40">
        <v>65000</v>
      </c>
      <c r="M859" s="40">
        <f t="shared" si="408"/>
        <v>12350</v>
      </c>
      <c r="N859" s="40">
        <f t="shared" si="409"/>
        <v>77350</v>
      </c>
      <c r="O859" s="41">
        <v>75000</v>
      </c>
      <c r="P859" s="27">
        <f t="shared" si="402"/>
        <v>14250</v>
      </c>
      <c r="Q859" s="27">
        <f t="shared" si="403"/>
        <v>89250</v>
      </c>
    </row>
    <row r="860" spans="1:20" x14ac:dyDescent="0.3">
      <c r="A860" s="39" t="s">
        <v>883</v>
      </c>
      <c r="B860" s="61" t="s">
        <v>1133</v>
      </c>
      <c r="C860" s="40">
        <v>48000</v>
      </c>
      <c r="D860" s="40">
        <f t="shared" si="400"/>
        <v>9120</v>
      </c>
      <c r="E860" s="40">
        <f t="shared" si="401"/>
        <v>57120</v>
      </c>
      <c r="F860" s="40">
        <v>45000</v>
      </c>
      <c r="G860" s="40">
        <f t="shared" si="404"/>
        <v>8550</v>
      </c>
      <c r="H860" s="40">
        <f t="shared" si="405"/>
        <v>53550</v>
      </c>
      <c r="I860" s="40">
        <v>55000</v>
      </c>
      <c r="J860" s="40">
        <f t="shared" si="406"/>
        <v>10450</v>
      </c>
      <c r="K860" s="40">
        <f t="shared" si="407"/>
        <v>65450</v>
      </c>
      <c r="L860" s="40">
        <v>45000</v>
      </c>
      <c r="M860" s="40">
        <f t="shared" si="408"/>
        <v>8550</v>
      </c>
      <c r="N860" s="40">
        <f t="shared" si="409"/>
        <v>53550</v>
      </c>
      <c r="O860" s="41">
        <v>70000</v>
      </c>
      <c r="P860" s="27">
        <f t="shared" si="402"/>
        <v>13300</v>
      </c>
      <c r="Q860" s="27">
        <f t="shared" si="403"/>
        <v>83300</v>
      </c>
    </row>
    <row r="861" spans="1:20" x14ac:dyDescent="0.3">
      <c r="A861" s="42" t="s">
        <v>884</v>
      </c>
      <c r="B861" s="23" t="s">
        <v>1511</v>
      </c>
      <c r="C861" s="62">
        <v>74000</v>
      </c>
      <c r="D861" s="62">
        <f t="shared" si="400"/>
        <v>14060</v>
      </c>
      <c r="E861" s="62">
        <f t="shared" si="401"/>
        <v>88060</v>
      </c>
      <c r="F861" s="62">
        <v>71000</v>
      </c>
      <c r="G861" s="62">
        <f t="shared" si="404"/>
        <v>13490</v>
      </c>
      <c r="H861" s="62">
        <f t="shared" si="405"/>
        <v>84490</v>
      </c>
      <c r="I861" s="62">
        <v>81000</v>
      </c>
      <c r="J861" s="62">
        <f t="shared" si="406"/>
        <v>15390</v>
      </c>
      <c r="K861" s="62">
        <f t="shared" si="407"/>
        <v>96390</v>
      </c>
      <c r="L861" s="62">
        <v>70000</v>
      </c>
      <c r="M861" s="43">
        <f t="shared" si="408"/>
        <v>13300</v>
      </c>
      <c r="N861" s="43">
        <f t="shared" si="409"/>
        <v>83300</v>
      </c>
      <c r="O861" s="63">
        <v>82000</v>
      </c>
      <c r="P861" s="64">
        <f t="shared" si="402"/>
        <v>15580</v>
      </c>
      <c r="Q861" s="64">
        <f t="shared" si="403"/>
        <v>97580</v>
      </c>
      <c r="R861" s="47"/>
      <c r="S861" s="47"/>
      <c r="T861" s="47"/>
    </row>
    <row r="862" spans="1:20" x14ac:dyDescent="0.3">
      <c r="A862" s="42" t="s">
        <v>885</v>
      </c>
      <c r="B862" s="23" t="s">
        <v>1512</v>
      </c>
      <c r="C862" s="62">
        <v>70000</v>
      </c>
      <c r="D862" s="62">
        <f t="shared" si="400"/>
        <v>13300</v>
      </c>
      <c r="E862" s="62">
        <f t="shared" si="401"/>
        <v>83300</v>
      </c>
      <c r="F862" s="62">
        <v>68000</v>
      </c>
      <c r="G862" s="62">
        <f t="shared" si="404"/>
        <v>12920</v>
      </c>
      <c r="H862" s="62">
        <f t="shared" si="405"/>
        <v>80920</v>
      </c>
      <c r="I862" s="62">
        <v>76000</v>
      </c>
      <c r="J862" s="62">
        <f t="shared" si="406"/>
        <v>14440</v>
      </c>
      <c r="K862" s="62">
        <f t="shared" si="407"/>
        <v>90440</v>
      </c>
      <c r="L862" s="62">
        <v>67000</v>
      </c>
      <c r="M862" s="62">
        <f t="shared" si="408"/>
        <v>12730</v>
      </c>
      <c r="N862" s="62">
        <f t="shared" si="409"/>
        <v>79730</v>
      </c>
      <c r="O862" s="63">
        <v>78000</v>
      </c>
      <c r="P862" s="64">
        <f t="shared" si="402"/>
        <v>14820</v>
      </c>
      <c r="Q862" s="64">
        <f t="shared" si="403"/>
        <v>92820</v>
      </c>
      <c r="R862" s="47"/>
      <c r="S862" s="47"/>
      <c r="T862" s="47"/>
    </row>
    <row r="863" spans="1:20" x14ac:dyDescent="0.3">
      <c r="A863" s="42" t="s">
        <v>886</v>
      </c>
      <c r="B863" s="23" t="s">
        <v>1513</v>
      </c>
      <c r="C863" s="62">
        <v>240000</v>
      </c>
      <c r="D863" s="62">
        <f t="shared" si="400"/>
        <v>45600</v>
      </c>
      <c r="E863" s="62">
        <f t="shared" si="401"/>
        <v>285600</v>
      </c>
      <c r="F863" s="62">
        <v>230000</v>
      </c>
      <c r="G863" s="62">
        <f t="shared" si="404"/>
        <v>43700</v>
      </c>
      <c r="H863" s="62">
        <f t="shared" si="405"/>
        <v>273700</v>
      </c>
      <c r="I863" s="62">
        <v>270000</v>
      </c>
      <c r="J863" s="62">
        <f t="shared" si="406"/>
        <v>51300</v>
      </c>
      <c r="K863" s="62">
        <f t="shared" si="407"/>
        <v>321300</v>
      </c>
      <c r="L863" s="62">
        <v>210000</v>
      </c>
      <c r="M863" s="62">
        <f t="shared" si="408"/>
        <v>39900</v>
      </c>
      <c r="N863" s="62">
        <f t="shared" si="409"/>
        <v>249900</v>
      </c>
      <c r="O863" s="63">
        <v>280000</v>
      </c>
      <c r="P863" s="64">
        <f t="shared" si="402"/>
        <v>53200</v>
      </c>
      <c r="Q863" s="64">
        <f t="shared" si="403"/>
        <v>333200</v>
      </c>
      <c r="R863" s="47"/>
      <c r="S863" s="47"/>
      <c r="T863" s="47"/>
    </row>
    <row r="864" spans="1:20" x14ac:dyDescent="0.3">
      <c r="A864" s="54">
        <v>11</v>
      </c>
      <c r="B864" s="52" t="s">
        <v>467</v>
      </c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65"/>
      <c r="P864" s="66"/>
      <c r="Q864" s="66"/>
    </row>
    <row r="865" spans="1:20" x14ac:dyDescent="0.3">
      <c r="A865" s="39" t="s">
        <v>901</v>
      </c>
      <c r="B865" s="21" t="s">
        <v>468</v>
      </c>
      <c r="C865" s="40">
        <v>5000</v>
      </c>
      <c r="D865" s="40">
        <f t="shared" ref="D865:D873" si="410">C865*19%</f>
        <v>950</v>
      </c>
      <c r="E865" s="40">
        <f t="shared" ref="E865:E873" si="411">D865+C865</f>
        <v>5950</v>
      </c>
      <c r="F865" s="40">
        <v>5000</v>
      </c>
      <c r="G865" s="40">
        <f t="shared" ref="G865:G872" si="412">F865*19%</f>
        <v>950</v>
      </c>
      <c r="H865" s="40">
        <f t="shared" ref="H865:H872" si="413">G865+F865</f>
        <v>5950</v>
      </c>
      <c r="I865" s="40">
        <v>5000</v>
      </c>
      <c r="J865" s="40">
        <f t="shared" ref="J865:J872" si="414">I865*19%</f>
        <v>950</v>
      </c>
      <c r="K865" s="40">
        <f t="shared" ref="K865:K872" si="415">J865+I865</f>
        <v>5950</v>
      </c>
      <c r="L865" s="40">
        <v>5000</v>
      </c>
      <c r="M865" s="40">
        <f t="shared" ref="M865:M872" si="416">L865*19%</f>
        <v>950</v>
      </c>
      <c r="N865" s="40">
        <f t="shared" ref="N865:N872" si="417">M865+L865</f>
        <v>5950</v>
      </c>
      <c r="O865" s="49">
        <v>5000</v>
      </c>
      <c r="P865" s="27">
        <f t="shared" ref="P865:P873" si="418">O865*19%</f>
        <v>950</v>
      </c>
      <c r="Q865" s="27">
        <f t="shared" ref="Q865:Q873" si="419">P865+O865</f>
        <v>5950</v>
      </c>
    </row>
    <row r="866" spans="1:20" x14ac:dyDescent="0.3">
      <c r="A866" s="39" t="s">
        <v>902</v>
      </c>
      <c r="B866" s="21" t="s">
        <v>469</v>
      </c>
      <c r="C866" s="40">
        <v>165000</v>
      </c>
      <c r="D866" s="40">
        <f t="shared" si="410"/>
        <v>31350</v>
      </c>
      <c r="E866" s="40">
        <f t="shared" si="411"/>
        <v>196350</v>
      </c>
      <c r="F866" s="40">
        <v>145000</v>
      </c>
      <c r="G866" s="40">
        <f t="shared" si="412"/>
        <v>27550</v>
      </c>
      <c r="H866" s="40">
        <f t="shared" si="413"/>
        <v>172550</v>
      </c>
      <c r="I866" s="40">
        <v>145000</v>
      </c>
      <c r="J866" s="40">
        <f t="shared" si="414"/>
        <v>27550</v>
      </c>
      <c r="K866" s="40">
        <f t="shared" si="415"/>
        <v>172550</v>
      </c>
      <c r="L866" s="40">
        <v>135000</v>
      </c>
      <c r="M866" s="40">
        <f t="shared" si="416"/>
        <v>25650</v>
      </c>
      <c r="N866" s="40">
        <f t="shared" si="417"/>
        <v>160650</v>
      </c>
      <c r="O866" s="49">
        <v>260000</v>
      </c>
      <c r="P866" s="27">
        <f t="shared" si="418"/>
        <v>49400</v>
      </c>
      <c r="Q866" s="27">
        <f t="shared" si="419"/>
        <v>309400</v>
      </c>
    </row>
    <row r="867" spans="1:20" x14ac:dyDescent="0.3">
      <c r="A867" s="39" t="s">
        <v>903</v>
      </c>
      <c r="B867" s="21" t="s">
        <v>470</v>
      </c>
      <c r="C867" s="40">
        <v>1650000</v>
      </c>
      <c r="D867" s="40">
        <f t="shared" si="410"/>
        <v>313500</v>
      </c>
      <c r="E867" s="40">
        <f t="shared" si="411"/>
        <v>1963500</v>
      </c>
      <c r="F867" s="40">
        <v>850000</v>
      </c>
      <c r="G867" s="40">
        <f t="shared" si="412"/>
        <v>161500</v>
      </c>
      <c r="H867" s="40">
        <f t="shared" si="413"/>
        <v>1011500</v>
      </c>
      <c r="I867" s="40">
        <v>1120000</v>
      </c>
      <c r="J867" s="40">
        <f t="shared" si="414"/>
        <v>212800</v>
      </c>
      <c r="K867" s="40">
        <f t="shared" si="415"/>
        <v>1332800</v>
      </c>
      <c r="L867" s="40">
        <v>509000</v>
      </c>
      <c r="M867" s="40">
        <f t="shared" si="416"/>
        <v>96710</v>
      </c>
      <c r="N867" s="40">
        <f t="shared" si="417"/>
        <v>605710</v>
      </c>
      <c r="O867" s="49">
        <v>1450000</v>
      </c>
      <c r="P867" s="27">
        <f t="shared" si="418"/>
        <v>275500</v>
      </c>
      <c r="Q867" s="27">
        <f t="shared" si="419"/>
        <v>1725500</v>
      </c>
    </row>
    <row r="868" spans="1:20" x14ac:dyDescent="0.3">
      <c r="A868" s="39" t="s">
        <v>904</v>
      </c>
      <c r="B868" s="21" t="s">
        <v>471</v>
      </c>
      <c r="C868" s="40">
        <v>380000</v>
      </c>
      <c r="D868" s="40">
        <f t="shared" si="410"/>
        <v>72200</v>
      </c>
      <c r="E868" s="40">
        <f t="shared" si="411"/>
        <v>452200</v>
      </c>
      <c r="F868" s="40">
        <v>360000</v>
      </c>
      <c r="G868" s="40">
        <f t="shared" si="412"/>
        <v>68400</v>
      </c>
      <c r="H868" s="40">
        <f t="shared" si="413"/>
        <v>428400</v>
      </c>
      <c r="I868" s="40">
        <v>650000</v>
      </c>
      <c r="J868" s="40">
        <f t="shared" si="414"/>
        <v>123500</v>
      </c>
      <c r="K868" s="40">
        <f t="shared" si="415"/>
        <v>773500</v>
      </c>
      <c r="L868" s="40">
        <v>240000</v>
      </c>
      <c r="M868" s="40">
        <f t="shared" si="416"/>
        <v>45600</v>
      </c>
      <c r="N868" s="40">
        <f t="shared" si="417"/>
        <v>285600</v>
      </c>
      <c r="O868" s="49">
        <v>790000</v>
      </c>
      <c r="P868" s="27">
        <f t="shared" si="418"/>
        <v>150100</v>
      </c>
      <c r="Q868" s="27">
        <f t="shared" si="419"/>
        <v>940100</v>
      </c>
    </row>
    <row r="869" spans="1:20" x14ac:dyDescent="0.3">
      <c r="A869" s="39" t="s">
        <v>905</v>
      </c>
      <c r="B869" s="21" t="s">
        <v>473</v>
      </c>
      <c r="C869" s="40">
        <v>420000</v>
      </c>
      <c r="D869" s="40">
        <f t="shared" si="410"/>
        <v>79800</v>
      </c>
      <c r="E869" s="40">
        <f t="shared" si="411"/>
        <v>499800</v>
      </c>
      <c r="F869" s="40">
        <v>231000</v>
      </c>
      <c r="G869" s="40">
        <f t="shared" si="412"/>
        <v>43890</v>
      </c>
      <c r="H869" s="40">
        <f t="shared" si="413"/>
        <v>274890</v>
      </c>
      <c r="I869" s="40">
        <v>231000</v>
      </c>
      <c r="J869" s="40">
        <f t="shared" si="414"/>
        <v>43890</v>
      </c>
      <c r="K869" s="40">
        <f t="shared" si="415"/>
        <v>274890</v>
      </c>
      <c r="L869" s="40">
        <v>231000</v>
      </c>
      <c r="M869" s="40">
        <f t="shared" si="416"/>
        <v>43890</v>
      </c>
      <c r="N869" s="40">
        <f t="shared" si="417"/>
        <v>274890</v>
      </c>
      <c r="O869" s="49">
        <v>510000</v>
      </c>
      <c r="P869" s="27">
        <f t="shared" si="418"/>
        <v>96900</v>
      </c>
      <c r="Q869" s="27">
        <f t="shared" si="419"/>
        <v>606900</v>
      </c>
    </row>
    <row r="870" spans="1:20" x14ac:dyDescent="0.3">
      <c r="A870" s="39" t="s">
        <v>906</v>
      </c>
      <c r="B870" s="21" t="s">
        <v>475</v>
      </c>
      <c r="C870" s="40">
        <v>115000</v>
      </c>
      <c r="D870" s="40">
        <f t="shared" si="410"/>
        <v>21850</v>
      </c>
      <c r="E870" s="40">
        <f t="shared" si="411"/>
        <v>136850</v>
      </c>
      <c r="F870" s="40">
        <v>87000</v>
      </c>
      <c r="G870" s="40">
        <f t="shared" si="412"/>
        <v>16530</v>
      </c>
      <c r="H870" s="40">
        <f t="shared" si="413"/>
        <v>103530</v>
      </c>
      <c r="I870" s="40">
        <v>87000</v>
      </c>
      <c r="J870" s="40">
        <f t="shared" si="414"/>
        <v>16530</v>
      </c>
      <c r="K870" s="40">
        <f t="shared" si="415"/>
        <v>103530</v>
      </c>
      <c r="L870" s="40">
        <v>87000</v>
      </c>
      <c r="M870" s="40">
        <f t="shared" si="416"/>
        <v>16530</v>
      </c>
      <c r="N870" s="40">
        <f t="shared" si="417"/>
        <v>103530</v>
      </c>
      <c r="O870" s="49">
        <v>175000</v>
      </c>
      <c r="P870" s="27">
        <f t="shared" si="418"/>
        <v>33250</v>
      </c>
      <c r="Q870" s="27">
        <f t="shared" si="419"/>
        <v>208250</v>
      </c>
    </row>
    <row r="871" spans="1:20" x14ac:dyDescent="0.3">
      <c r="A871" s="39" t="s">
        <v>907</v>
      </c>
      <c r="B871" s="21" t="s">
        <v>1058</v>
      </c>
      <c r="C871" s="40">
        <v>2410000</v>
      </c>
      <c r="D871" s="40">
        <f t="shared" si="410"/>
        <v>457900</v>
      </c>
      <c r="E871" s="40">
        <f t="shared" si="411"/>
        <v>2867900</v>
      </c>
      <c r="F871" s="40">
        <v>1420000</v>
      </c>
      <c r="G871" s="40">
        <f t="shared" si="412"/>
        <v>269800</v>
      </c>
      <c r="H871" s="40">
        <f t="shared" si="413"/>
        <v>1689800</v>
      </c>
      <c r="I871" s="40">
        <v>1420000</v>
      </c>
      <c r="J871" s="40">
        <f t="shared" si="414"/>
        <v>269800</v>
      </c>
      <c r="K871" s="40">
        <f t="shared" si="415"/>
        <v>1689800</v>
      </c>
      <c r="L871" s="40">
        <v>1346000</v>
      </c>
      <c r="M871" s="40">
        <f t="shared" si="416"/>
        <v>255740</v>
      </c>
      <c r="N871" s="40">
        <f t="shared" si="417"/>
        <v>1601740</v>
      </c>
      <c r="O871" s="49">
        <v>3150000</v>
      </c>
      <c r="P871" s="27">
        <f t="shared" si="418"/>
        <v>598500</v>
      </c>
      <c r="Q871" s="27">
        <f t="shared" si="419"/>
        <v>3748500</v>
      </c>
    </row>
    <row r="872" spans="1:20" x14ac:dyDescent="0.3">
      <c r="A872" s="39" t="s">
        <v>908</v>
      </c>
      <c r="B872" s="21" t="s">
        <v>476</v>
      </c>
      <c r="C872" s="40">
        <v>97000</v>
      </c>
      <c r="D872" s="40">
        <f t="shared" si="410"/>
        <v>18430</v>
      </c>
      <c r="E872" s="40">
        <f t="shared" si="411"/>
        <v>115430</v>
      </c>
      <c r="F872" s="40">
        <v>97000</v>
      </c>
      <c r="G872" s="40">
        <f t="shared" si="412"/>
        <v>18430</v>
      </c>
      <c r="H872" s="40">
        <f t="shared" si="413"/>
        <v>115430</v>
      </c>
      <c r="I872" s="40">
        <v>97000</v>
      </c>
      <c r="J872" s="40">
        <f t="shared" si="414"/>
        <v>18430</v>
      </c>
      <c r="K872" s="40">
        <f t="shared" si="415"/>
        <v>115430</v>
      </c>
      <c r="L872" s="40">
        <v>97000</v>
      </c>
      <c r="M872" s="40">
        <f t="shared" si="416"/>
        <v>18430</v>
      </c>
      <c r="N872" s="40">
        <f t="shared" si="417"/>
        <v>115430</v>
      </c>
      <c r="O872" s="49">
        <v>120000</v>
      </c>
      <c r="P872" s="27">
        <f t="shared" si="418"/>
        <v>22800</v>
      </c>
      <c r="Q872" s="27">
        <f t="shared" si="419"/>
        <v>142800</v>
      </c>
    </row>
    <row r="873" spans="1:20" x14ac:dyDescent="0.3">
      <c r="A873" s="39" t="s">
        <v>909</v>
      </c>
      <c r="B873" s="21" t="s">
        <v>477</v>
      </c>
      <c r="C873" s="40">
        <v>180000</v>
      </c>
      <c r="D873" s="40">
        <f t="shared" si="410"/>
        <v>34200</v>
      </c>
      <c r="E873" s="40">
        <f t="shared" si="411"/>
        <v>214200</v>
      </c>
      <c r="F873" s="40" t="s">
        <v>602</v>
      </c>
      <c r="G873" s="40" t="s">
        <v>602</v>
      </c>
      <c r="H873" s="40" t="s">
        <v>602</v>
      </c>
      <c r="I873" s="40" t="s">
        <v>602</v>
      </c>
      <c r="J873" s="40" t="s">
        <v>602</v>
      </c>
      <c r="K873" s="40" t="s">
        <v>602</v>
      </c>
      <c r="L873" s="40" t="s">
        <v>602</v>
      </c>
      <c r="M873" s="40" t="s">
        <v>602</v>
      </c>
      <c r="N873" s="40" t="s">
        <v>602</v>
      </c>
      <c r="O873" s="49">
        <v>310000</v>
      </c>
      <c r="P873" s="27">
        <f t="shared" si="418"/>
        <v>58900</v>
      </c>
      <c r="Q873" s="27">
        <f t="shared" si="419"/>
        <v>368900</v>
      </c>
    </row>
    <row r="874" spans="1:20" x14ac:dyDescent="0.3">
      <c r="A874" s="39" t="s">
        <v>910</v>
      </c>
      <c r="B874" s="21" t="s">
        <v>1047</v>
      </c>
      <c r="C874" s="40" t="s">
        <v>602</v>
      </c>
      <c r="D874" s="40" t="s">
        <v>602</v>
      </c>
      <c r="E874" s="40" t="s">
        <v>602</v>
      </c>
      <c r="F874" s="40">
        <v>68000</v>
      </c>
      <c r="G874" s="40">
        <f t="shared" ref="G874:G907" si="420">F874*19%</f>
        <v>12920</v>
      </c>
      <c r="H874" s="40">
        <f t="shared" ref="H874:H907" si="421">G874+F874</f>
        <v>80920</v>
      </c>
      <c r="I874" s="40">
        <v>68000</v>
      </c>
      <c r="J874" s="40">
        <f t="shared" ref="J874:J907" si="422">I874*19%</f>
        <v>12920</v>
      </c>
      <c r="K874" s="40">
        <f t="shared" ref="K874:K907" si="423">J874+I874</f>
        <v>80920</v>
      </c>
      <c r="L874" s="40">
        <v>68000</v>
      </c>
      <c r="M874" s="40">
        <f t="shared" ref="M874:M907" si="424">L874*19%</f>
        <v>12920</v>
      </c>
      <c r="N874" s="40">
        <f t="shared" ref="N874:N907" si="425">M874+L874</f>
        <v>80920</v>
      </c>
      <c r="O874" s="49" t="s">
        <v>602</v>
      </c>
      <c r="P874" s="27" t="s">
        <v>602</v>
      </c>
      <c r="Q874" s="27" t="s">
        <v>602</v>
      </c>
    </row>
    <row r="875" spans="1:20" x14ac:dyDescent="0.3">
      <c r="A875" s="39" t="s">
        <v>911</v>
      </c>
      <c r="B875" s="21" t="s">
        <v>1048</v>
      </c>
      <c r="C875" s="40" t="s">
        <v>602</v>
      </c>
      <c r="D875" s="40" t="s">
        <v>602</v>
      </c>
      <c r="E875" s="40" t="s">
        <v>602</v>
      </c>
      <c r="F875" s="40">
        <v>68000</v>
      </c>
      <c r="G875" s="40">
        <f t="shared" si="420"/>
        <v>12920</v>
      </c>
      <c r="H875" s="40">
        <f t="shared" si="421"/>
        <v>80920</v>
      </c>
      <c r="I875" s="40">
        <v>68000</v>
      </c>
      <c r="J875" s="40">
        <f t="shared" si="422"/>
        <v>12920</v>
      </c>
      <c r="K875" s="40">
        <f t="shared" si="423"/>
        <v>80920</v>
      </c>
      <c r="L875" s="40">
        <v>68000</v>
      </c>
      <c r="M875" s="40">
        <f t="shared" si="424"/>
        <v>12920</v>
      </c>
      <c r="N875" s="40">
        <f t="shared" si="425"/>
        <v>80920</v>
      </c>
      <c r="O875" s="49" t="s">
        <v>602</v>
      </c>
      <c r="P875" s="27" t="s">
        <v>602</v>
      </c>
      <c r="Q875" s="27" t="s">
        <v>602</v>
      </c>
    </row>
    <row r="876" spans="1:20" x14ac:dyDescent="0.3">
      <c r="A876" s="39" t="s">
        <v>912</v>
      </c>
      <c r="B876" s="21" t="s">
        <v>1049</v>
      </c>
      <c r="C876" s="40" t="s">
        <v>602</v>
      </c>
      <c r="D876" s="40" t="s">
        <v>602</v>
      </c>
      <c r="E876" s="40" t="s">
        <v>602</v>
      </c>
      <c r="F876" s="40">
        <v>72000</v>
      </c>
      <c r="G876" s="40">
        <f t="shared" si="420"/>
        <v>13680</v>
      </c>
      <c r="H876" s="40">
        <f t="shared" si="421"/>
        <v>85680</v>
      </c>
      <c r="I876" s="40">
        <v>72000</v>
      </c>
      <c r="J876" s="40">
        <f t="shared" si="422"/>
        <v>13680</v>
      </c>
      <c r="K876" s="40">
        <f t="shared" si="423"/>
        <v>85680</v>
      </c>
      <c r="L876" s="40">
        <v>70000</v>
      </c>
      <c r="M876" s="40">
        <f t="shared" si="424"/>
        <v>13300</v>
      </c>
      <c r="N876" s="40">
        <f t="shared" si="425"/>
        <v>83300</v>
      </c>
      <c r="O876" s="49" t="s">
        <v>602</v>
      </c>
      <c r="P876" s="27" t="s">
        <v>602</v>
      </c>
      <c r="Q876" s="27" t="s">
        <v>602</v>
      </c>
    </row>
    <row r="877" spans="1:20" x14ac:dyDescent="0.3">
      <c r="A877" s="39" t="s">
        <v>913</v>
      </c>
      <c r="B877" s="21" t="s">
        <v>478</v>
      </c>
      <c r="C877" s="40">
        <v>270000</v>
      </c>
      <c r="D877" s="40">
        <f>C877*19%</f>
        <v>51300</v>
      </c>
      <c r="E877" s="40">
        <f>D877+C877</f>
        <v>321300</v>
      </c>
      <c r="F877" s="40">
        <v>260000</v>
      </c>
      <c r="G877" s="40">
        <f t="shared" si="420"/>
        <v>49400</v>
      </c>
      <c r="H877" s="40">
        <f t="shared" si="421"/>
        <v>309400</v>
      </c>
      <c r="I877" s="40">
        <v>260000</v>
      </c>
      <c r="J877" s="40">
        <f t="shared" si="422"/>
        <v>49400</v>
      </c>
      <c r="K877" s="40">
        <f t="shared" si="423"/>
        <v>309400</v>
      </c>
      <c r="L877" s="40">
        <v>216000</v>
      </c>
      <c r="M877" s="40">
        <f t="shared" si="424"/>
        <v>41040</v>
      </c>
      <c r="N877" s="40">
        <f t="shared" si="425"/>
        <v>257040</v>
      </c>
      <c r="O877" s="49">
        <v>340000</v>
      </c>
      <c r="P877" s="27">
        <f>O877*19%</f>
        <v>64600</v>
      </c>
      <c r="Q877" s="27">
        <f>P877+O877</f>
        <v>404600</v>
      </c>
    </row>
    <row r="878" spans="1:20" x14ac:dyDescent="0.3">
      <c r="A878" s="39" t="s">
        <v>914</v>
      </c>
      <c r="B878" s="21" t="s">
        <v>479</v>
      </c>
      <c r="C878" s="40">
        <v>420000</v>
      </c>
      <c r="D878" s="40">
        <f>C878*19%</f>
        <v>79800</v>
      </c>
      <c r="E878" s="40">
        <f>D878+C878</f>
        <v>499800</v>
      </c>
      <c r="F878" s="40">
        <v>337000</v>
      </c>
      <c r="G878" s="40">
        <f t="shared" si="420"/>
        <v>64030</v>
      </c>
      <c r="H878" s="40">
        <f t="shared" si="421"/>
        <v>401030</v>
      </c>
      <c r="I878" s="40">
        <v>337000</v>
      </c>
      <c r="J878" s="40">
        <f t="shared" si="422"/>
        <v>64030</v>
      </c>
      <c r="K878" s="40">
        <f t="shared" si="423"/>
        <v>401030</v>
      </c>
      <c r="L878" s="40">
        <v>310000</v>
      </c>
      <c r="M878" s="40">
        <f t="shared" si="424"/>
        <v>58900</v>
      </c>
      <c r="N878" s="40">
        <f t="shared" si="425"/>
        <v>368900</v>
      </c>
      <c r="O878" s="49">
        <v>480000</v>
      </c>
      <c r="P878" s="27">
        <f>O878*19%</f>
        <v>91200</v>
      </c>
      <c r="Q878" s="27">
        <f>P878+O878</f>
        <v>571200</v>
      </c>
    </row>
    <row r="879" spans="1:20" x14ac:dyDescent="0.3">
      <c r="A879" s="39" t="s">
        <v>1276</v>
      </c>
      <c r="B879" s="21" t="s">
        <v>1465</v>
      </c>
      <c r="C879" s="40">
        <v>13420000</v>
      </c>
      <c r="D879" s="40">
        <f>C879*19%</f>
        <v>2549800</v>
      </c>
      <c r="E879" s="40">
        <f>D879+C879</f>
        <v>15969800</v>
      </c>
      <c r="F879" s="40">
        <v>13120000</v>
      </c>
      <c r="G879" s="40">
        <f t="shared" si="420"/>
        <v>2492800</v>
      </c>
      <c r="H879" s="40">
        <f t="shared" si="421"/>
        <v>15612800</v>
      </c>
      <c r="I879" s="40">
        <v>13120000</v>
      </c>
      <c r="J879" s="40">
        <f t="shared" si="422"/>
        <v>2492800</v>
      </c>
      <c r="K879" s="40">
        <f t="shared" si="423"/>
        <v>15612800</v>
      </c>
      <c r="L879" s="40">
        <v>14130000</v>
      </c>
      <c r="M879" s="40">
        <f t="shared" si="424"/>
        <v>2684700</v>
      </c>
      <c r="N879" s="40">
        <f t="shared" si="425"/>
        <v>16814700</v>
      </c>
      <c r="O879" s="49">
        <v>15400000</v>
      </c>
      <c r="P879" s="27">
        <f>O879*19%</f>
        <v>2926000</v>
      </c>
      <c r="Q879" s="27">
        <f>P879+O879</f>
        <v>18326000</v>
      </c>
    </row>
    <row r="880" spans="1:20" x14ac:dyDescent="0.3">
      <c r="A880" s="42" t="s">
        <v>1277</v>
      </c>
      <c r="B880" s="23" t="s">
        <v>481</v>
      </c>
      <c r="C880" s="43">
        <v>310000</v>
      </c>
      <c r="D880" s="43">
        <f t="shared" ref="D880:D926" si="426">C880*19%</f>
        <v>58900</v>
      </c>
      <c r="E880" s="43">
        <f t="shared" ref="E880:E926" si="427">D880+C880</f>
        <v>368900</v>
      </c>
      <c r="F880" s="43">
        <v>210000</v>
      </c>
      <c r="G880" s="43">
        <f t="shared" si="420"/>
        <v>39900</v>
      </c>
      <c r="H880" s="43">
        <f t="shared" si="421"/>
        <v>249900</v>
      </c>
      <c r="I880" s="43">
        <v>210000</v>
      </c>
      <c r="J880" s="43">
        <f t="shared" si="422"/>
        <v>39900</v>
      </c>
      <c r="K880" s="43">
        <f t="shared" si="423"/>
        <v>249900</v>
      </c>
      <c r="L880" s="43">
        <v>240000</v>
      </c>
      <c r="M880" s="43">
        <f t="shared" si="424"/>
        <v>45600</v>
      </c>
      <c r="N880" s="43">
        <f t="shared" si="425"/>
        <v>285600</v>
      </c>
      <c r="O880" s="53">
        <v>640000</v>
      </c>
      <c r="P880" s="46">
        <f t="shared" ref="P880:P925" si="428">O880*19%</f>
        <v>121600</v>
      </c>
      <c r="Q880" s="46">
        <f t="shared" ref="Q880:Q925" si="429">P880+O880</f>
        <v>761600</v>
      </c>
      <c r="R880" s="47"/>
      <c r="S880" s="47"/>
      <c r="T880" s="47"/>
    </row>
    <row r="881" spans="1:20" x14ac:dyDescent="0.3">
      <c r="A881" s="42" t="s">
        <v>1278</v>
      </c>
      <c r="B881" s="23" t="s">
        <v>482</v>
      </c>
      <c r="C881" s="43">
        <v>98000</v>
      </c>
      <c r="D881" s="43">
        <f t="shared" si="426"/>
        <v>18620</v>
      </c>
      <c r="E881" s="43">
        <f t="shared" si="427"/>
        <v>116620</v>
      </c>
      <c r="F881" s="43">
        <v>95000</v>
      </c>
      <c r="G881" s="43">
        <f t="shared" si="420"/>
        <v>18050</v>
      </c>
      <c r="H881" s="43">
        <f t="shared" si="421"/>
        <v>113050</v>
      </c>
      <c r="I881" s="43">
        <v>95000</v>
      </c>
      <c r="J881" s="43">
        <f t="shared" si="422"/>
        <v>18050</v>
      </c>
      <c r="K881" s="43">
        <f t="shared" si="423"/>
        <v>113050</v>
      </c>
      <c r="L881" s="43">
        <v>90000</v>
      </c>
      <c r="M881" s="43">
        <f t="shared" si="424"/>
        <v>17100</v>
      </c>
      <c r="N881" s="43">
        <f t="shared" si="425"/>
        <v>107100</v>
      </c>
      <c r="O881" s="53">
        <v>125000</v>
      </c>
      <c r="P881" s="46">
        <f t="shared" si="428"/>
        <v>23750</v>
      </c>
      <c r="Q881" s="46">
        <f t="shared" si="429"/>
        <v>148750</v>
      </c>
      <c r="R881" s="47"/>
      <c r="S881" s="47"/>
      <c r="T881" s="47"/>
    </row>
    <row r="882" spans="1:20" x14ac:dyDescent="0.3">
      <c r="A882" s="42" t="s">
        <v>1279</v>
      </c>
      <c r="B882" s="23" t="s">
        <v>1510</v>
      </c>
      <c r="C882" s="43">
        <v>1120000</v>
      </c>
      <c r="D882" s="43">
        <f t="shared" si="426"/>
        <v>212800</v>
      </c>
      <c r="E882" s="43">
        <f t="shared" si="427"/>
        <v>1332800</v>
      </c>
      <c r="F882" s="43">
        <v>1050000</v>
      </c>
      <c r="G882" s="43">
        <f t="shared" si="420"/>
        <v>199500</v>
      </c>
      <c r="H882" s="43">
        <f t="shared" si="421"/>
        <v>1249500</v>
      </c>
      <c r="I882" s="43">
        <v>1150000</v>
      </c>
      <c r="J882" s="43">
        <f t="shared" si="422"/>
        <v>218500</v>
      </c>
      <c r="K882" s="43">
        <f t="shared" si="423"/>
        <v>1368500</v>
      </c>
      <c r="L882" s="43">
        <v>980000</v>
      </c>
      <c r="M882" s="43">
        <f t="shared" si="424"/>
        <v>186200</v>
      </c>
      <c r="N882" s="43">
        <f t="shared" si="425"/>
        <v>1166200</v>
      </c>
      <c r="O882" s="53">
        <v>1780000</v>
      </c>
      <c r="P882" s="46">
        <f t="shared" si="428"/>
        <v>338200</v>
      </c>
      <c r="Q882" s="46">
        <f t="shared" si="429"/>
        <v>2118200</v>
      </c>
      <c r="R882" s="47"/>
      <c r="S882" s="47"/>
      <c r="T882" s="47"/>
    </row>
    <row r="883" spans="1:20" x14ac:dyDescent="0.3">
      <c r="A883" s="42" t="s">
        <v>1280</v>
      </c>
      <c r="B883" s="23" t="s">
        <v>483</v>
      </c>
      <c r="C883" s="43">
        <v>850000</v>
      </c>
      <c r="D883" s="43">
        <f t="shared" si="426"/>
        <v>161500</v>
      </c>
      <c r="E883" s="43">
        <f t="shared" si="427"/>
        <v>1011500</v>
      </c>
      <c r="F883" s="43">
        <v>480000</v>
      </c>
      <c r="G883" s="43">
        <f t="shared" si="420"/>
        <v>91200</v>
      </c>
      <c r="H883" s="43">
        <f t="shared" si="421"/>
        <v>571200</v>
      </c>
      <c r="I883" s="43">
        <v>480000</v>
      </c>
      <c r="J883" s="43">
        <f t="shared" si="422"/>
        <v>91200</v>
      </c>
      <c r="K883" s="43">
        <f t="shared" si="423"/>
        <v>571200</v>
      </c>
      <c r="L883" s="43">
        <v>480000</v>
      </c>
      <c r="M883" s="43">
        <f t="shared" si="424"/>
        <v>91200</v>
      </c>
      <c r="N883" s="43">
        <f t="shared" si="425"/>
        <v>571200</v>
      </c>
      <c r="O883" s="53">
        <v>1940000</v>
      </c>
      <c r="P883" s="46">
        <f t="shared" si="428"/>
        <v>368600</v>
      </c>
      <c r="Q883" s="46">
        <f t="shared" si="429"/>
        <v>2308600</v>
      </c>
      <c r="R883" s="47"/>
      <c r="S883" s="47"/>
      <c r="T883" s="47"/>
    </row>
    <row r="884" spans="1:20" x14ac:dyDescent="0.3">
      <c r="A884" s="42" t="s">
        <v>1281</v>
      </c>
      <c r="B884" s="23" t="s">
        <v>1105</v>
      </c>
      <c r="C884" s="43">
        <v>85000</v>
      </c>
      <c r="D884" s="43">
        <f t="shared" si="426"/>
        <v>16150</v>
      </c>
      <c r="E884" s="43">
        <f t="shared" si="427"/>
        <v>101150</v>
      </c>
      <c r="F884" s="43">
        <v>75000</v>
      </c>
      <c r="G884" s="43">
        <f t="shared" si="420"/>
        <v>14250</v>
      </c>
      <c r="H884" s="43">
        <f t="shared" si="421"/>
        <v>89250</v>
      </c>
      <c r="I884" s="43">
        <v>75000</v>
      </c>
      <c r="J884" s="43">
        <f t="shared" si="422"/>
        <v>14250</v>
      </c>
      <c r="K884" s="43">
        <f t="shared" si="423"/>
        <v>89250</v>
      </c>
      <c r="L884" s="43">
        <v>65000</v>
      </c>
      <c r="M884" s="43">
        <f t="shared" si="424"/>
        <v>12350</v>
      </c>
      <c r="N884" s="43">
        <f t="shared" si="425"/>
        <v>77350</v>
      </c>
      <c r="O884" s="53">
        <v>98000</v>
      </c>
      <c r="P884" s="46">
        <f t="shared" si="428"/>
        <v>18620</v>
      </c>
      <c r="Q884" s="46">
        <f t="shared" si="429"/>
        <v>116620</v>
      </c>
      <c r="R884" s="47"/>
      <c r="S884" s="47"/>
      <c r="T884" s="47"/>
    </row>
    <row r="885" spans="1:20" x14ac:dyDescent="0.3">
      <c r="A885" s="42" t="s">
        <v>1282</v>
      </c>
      <c r="B885" s="23" t="s">
        <v>484</v>
      </c>
      <c r="C885" s="43">
        <v>380000</v>
      </c>
      <c r="D885" s="43">
        <f t="shared" si="426"/>
        <v>72200</v>
      </c>
      <c r="E885" s="43">
        <f t="shared" si="427"/>
        <v>452200</v>
      </c>
      <c r="F885" s="43">
        <v>240000</v>
      </c>
      <c r="G885" s="43">
        <f t="shared" si="420"/>
        <v>45600</v>
      </c>
      <c r="H885" s="43">
        <f t="shared" si="421"/>
        <v>285600</v>
      </c>
      <c r="I885" s="43">
        <v>240000</v>
      </c>
      <c r="J885" s="43">
        <f t="shared" si="422"/>
        <v>45600</v>
      </c>
      <c r="K885" s="43">
        <f t="shared" si="423"/>
        <v>285600</v>
      </c>
      <c r="L885" s="43">
        <v>360000</v>
      </c>
      <c r="M885" s="43">
        <f t="shared" si="424"/>
        <v>68400</v>
      </c>
      <c r="N885" s="43">
        <f t="shared" si="425"/>
        <v>428400</v>
      </c>
      <c r="O885" s="53">
        <v>320000</v>
      </c>
      <c r="P885" s="46">
        <f t="shared" si="428"/>
        <v>60800</v>
      </c>
      <c r="Q885" s="46">
        <f t="shared" si="429"/>
        <v>380800</v>
      </c>
      <c r="R885" s="47"/>
      <c r="S885" s="47"/>
      <c r="T885" s="47"/>
    </row>
    <row r="886" spans="1:20" x14ac:dyDescent="0.3">
      <c r="A886" s="42" t="s">
        <v>1283</v>
      </c>
      <c r="B886" s="23" t="s">
        <v>1166</v>
      </c>
      <c r="C886" s="43">
        <v>1940000</v>
      </c>
      <c r="D886" s="43">
        <f t="shared" si="426"/>
        <v>368600</v>
      </c>
      <c r="E886" s="43">
        <f t="shared" si="427"/>
        <v>2308600</v>
      </c>
      <c r="F886" s="43">
        <v>840000</v>
      </c>
      <c r="G886" s="43">
        <f t="shared" si="420"/>
        <v>159600</v>
      </c>
      <c r="H886" s="43">
        <f t="shared" si="421"/>
        <v>999600</v>
      </c>
      <c r="I886" s="43">
        <v>840000</v>
      </c>
      <c r="J886" s="43">
        <f t="shared" si="422"/>
        <v>159600</v>
      </c>
      <c r="K886" s="43">
        <f t="shared" si="423"/>
        <v>999600</v>
      </c>
      <c r="L886" s="43">
        <v>840000</v>
      </c>
      <c r="M886" s="43">
        <f t="shared" si="424"/>
        <v>159600</v>
      </c>
      <c r="N886" s="43">
        <f t="shared" si="425"/>
        <v>999600</v>
      </c>
      <c r="O886" s="53">
        <v>4120000</v>
      </c>
      <c r="P886" s="46">
        <f t="shared" si="428"/>
        <v>782800</v>
      </c>
      <c r="Q886" s="46">
        <f t="shared" si="429"/>
        <v>4902800</v>
      </c>
      <c r="R886" s="47"/>
      <c r="S886" s="47"/>
      <c r="T886" s="47"/>
    </row>
    <row r="887" spans="1:20" x14ac:dyDescent="0.3">
      <c r="A887" s="42" t="s">
        <v>1284</v>
      </c>
      <c r="B887" s="23" t="s">
        <v>485</v>
      </c>
      <c r="C887" s="43">
        <v>510000</v>
      </c>
      <c r="D887" s="43">
        <f t="shared" si="426"/>
        <v>96900</v>
      </c>
      <c r="E887" s="43">
        <f t="shared" si="427"/>
        <v>606900</v>
      </c>
      <c r="F887" s="43">
        <v>270000</v>
      </c>
      <c r="G887" s="43">
        <f t="shared" si="420"/>
        <v>51300</v>
      </c>
      <c r="H887" s="43">
        <f t="shared" si="421"/>
        <v>321300</v>
      </c>
      <c r="I887" s="43">
        <v>270000</v>
      </c>
      <c r="J887" s="43">
        <f t="shared" si="422"/>
        <v>51300</v>
      </c>
      <c r="K887" s="43">
        <f t="shared" si="423"/>
        <v>321300</v>
      </c>
      <c r="L887" s="43">
        <v>230000</v>
      </c>
      <c r="M887" s="43">
        <f t="shared" si="424"/>
        <v>43700</v>
      </c>
      <c r="N887" s="43">
        <f t="shared" si="425"/>
        <v>273700</v>
      </c>
      <c r="O887" s="53">
        <v>840000</v>
      </c>
      <c r="P887" s="46">
        <f t="shared" si="428"/>
        <v>159600</v>
      </c>
      <c r="Q887" s="46">
        <f t="shared" si="429"/>
        <v>999600</v>
      </c>
      <c r="R887" s="47"/>
      <c r="S887" s="47"/>
      <c r="T887" s="47"/>
    </row>
    <row r="888" spans="1:20" x14ac:dyDescent="0.3">
      <c r="A888" s="42" t="s">
        <v>1285</v>
      </c>
      <c r="B888" s="23" t="s">
        <v>1164</v>
      </c>
      <c r="C888" s="43">
        <v>68000</v>
      </c>
      <c r="D888" s="43">
        <f t="shared" si="426"/>
        <v>12920</v>
      </c>
      <c r="E888" s="43">
        <f t="shared" si="427"/>
        <v>80920</v>
      </c>
      <c r="F888" s="43">
        <v>65000</v>
      </c>
      <c r="G888" s="43">
        <f t="shared" si="420"/>
        <v>12350</v>
      </c>
      <c r="H888" s="43">
        <f t="shared" si="421"/>
        <v>77350</v>
      </c>
      <c r="I888" s="43">
        <v>65000</v>
      </c>
      <c r="J888" s="43">
        <f t="shared" si="422"/>
        <v>12350</v>
      </c>
      <c r="K888" s="43">
        <f t="shared" si="423"/>
        <v>77350</v>
      </c>
      <c r="L888" s="43">
        <v>45000</v>
      </c>
      <c r="M888" s="43">
        <f t="shared" si="424"/>
        <v>8550</v>
      </c>
      <c r="N888" s="43">
        <f t="shared" si="425"/>
        <v>53550</v>
      </c>
      <c r="O888" s="53">
        <v>75000</v>
      </c>
      <c r="P888" s="46">
        <f t="shared" si="428"/>
        <v>14250</v>
      </c>
      <c r="Q888" s="46">
        <f t="shared" si="429"/>
        <v>89250</v>
      </c>
      <c r="R888" s="47"/>
      <c r="S888" s="47"/>
      <c r="T888" s="47"/>
    </row>
    <row r="889" spans="1:20" x14ac:dyDescent="0.3">
      <c r="A889" s="42" t="s">
        <v>1286</v>
      </c>
      <c r="B889" s="23" t="s">
        <v>1106</v>
      </c>
      <c r="C889" s="43">
        <v>72000</v>
      </c>
      <c r="D889" s="43">
        <f t="shared" si="426"/>
        <v>13680</v>
      </c>
      <c r="E889" s="43">
        <f t="shared" si="427"/>
        <v>85680</v>
      </c>
      <c r="F889" s="43">
        <v>67000</v>
      </c>
      <c r="G889" s="43">
        <f t="shared" si="420"/>
        <v>12730</v>
      </c>
      <c r="H889" s="43">
        <f t="shared" si="421"/>
        <v>79730</v>
      </c>
      <c r="I889" s="43">
        <v>67000</v>
      </c>
      <c r="J889" s="43">
        <f t="shared" si="422"/>
        <v>12730</v>
      </c>
      <c r="K889" s="43">
        <f t="shared" si="423"/>
        <v>79730</v>
      </c>
      <c r="L889" s="43">
        <v>48000</v>
      </c>
      <c r="M889" s="43">
        <f t="shared" si="424"/>
        <v>9120</v>
      </c>
      <c r="N889" s="43">
        <f t="shared" si="425"/>
        <v>57120</v>
      </c>
      <c r="O889" s="53">
        <v>85000</v>
      </c>
      <c r="P889" s="46">
        <f t="shared" si="428"/>
        <v>16150</v>
      </c>
      <c r="Q889" s="46">
        <f t="shared" si="429"/>
        <v>101150</v>
      </c>
      <c r="R889" s="47"/>
      <c r="S889" s="47"/>
      <c r="T889" s="47"/>
    </row>
    <row r="890" spans="1:20" x14ac:dyDescent="0.3">
      <c r="A890" s="42" t="s">
        <v>1287</v>
      </c>
      <c r="B890" s="23" t="s">
        <v>486</v>
      </c>
      <c r="C890" s="43">
        <v>187000</v>
      </c>
      <c r="D890" s="43">
        <f t="shared" si="426"/>
        <v>35530</v>
      </c>
      <c r="E890" s="43">
        <f t="shared" si="427"/>
        <v>222530</v>
      </c>
      <c r="F890" s="43">
        <v>198000</v>
      </c>
      <c r="G890" s="43">
        <f t="shared" si="420"/>
        <v>37620</v>
      </c>
      <c r="H890" s="43">
        <f t="shared" si="421"/>
        <v>235620</v>
      </c>
      <c r="I890" s="43">
        <v>198000</v>
      </c>
      <c r="J890" s="43">
        <f t="shared" si="422"/>
        <v>37620</v>
      </c>
      <c r="K890" s="43">
        <f t="shared" si="423"/>
        <v>235620</v>
      </c>
      <c r="L890" s="43">
        <v>165000</v>
      </c>
      <c r="M890" s="43">
        <f t="shared" si="424"/>
        <v>31350</v>
      </c>
      <c r="N890" s="43">
        <f t="shared" si="425"/>
        <v>196350</v>
      </c>
      <c r="O890" s="53">
        <v>710000</v>
      </c>
      <c r="P890" s="46">
        <f t="shared" si="428"/>
        <v>134900</v>
      </c>
      <c r="Q890" s="46">
        <f t="shared" si="429"/>
        <v>844900</v>
      </c>
      <c r="R890" s="47"/>
      <c r="S890" s="47"/>
      <c r="T890" s="47"/>
    </row>
    <row r="891" spans="1:20" x14ac:dyDescent="0.3">
      <c r="A891" s="42" t="s">
        <v>1288</v>
      </c>
      <c r="B891" s="23" t="s">
        <v>487</v>
      </c>
      <c r="C891" s="43">
        <v>180000</v>
      </c>
      <c r="D891" s="43">
        <f t="shared" si="426"/>
        <v>34200</v>
      </c>
      <c r="E891" s="43">
        <f t="shared" si="427"/>
        <v>214200</v>
      </c>
      <c r="F891" s="43">
        <v>195000</v>
      </c>
      <c r="G891" s="43">
        <f t="shared" si="420"/>
        <v>37050</v>
      </c>
      <c r="H891" s="43">
        <f t="shared" si="421"/>
        <v>232050</v>
      </c>
      <c r="I891" s="43">
        <v>195000</v>
      </c>
      <c r="J891" s="43">
        <f t="shared" si="422"/>
        <v>37050</v>
      </c>
      <c r="K891" s="43">
        <f t="shared" si="423"/>
        <v>232050</v>
      </c>
      <c r="L891" s="43">
        <v>16000</v>
      </c>
      <c r="M891" s="43">
        <f t="shared" si="424"/>
        <v>3040</v>
      </c>
      <c r="N891" s="43">
        <f t="shared" si="425"/>
        <v>19040</v>
      </c>
      <c r="O891" s="53">
        <v>840000</v>
      </c>
      <c r="P891" s="46">
        <f t="shared" si="428"/>
        <v>159600</v>
      </c>
      <c r="Q891" s="46">
        <f t="shared" si="429"/>
        <v>999600</v>
      </c>
      <c r="R891" s="47"/>
      <c r="S891" s="47"/>
      <c r="T891" s="47"/>
    </row>
    <row r="892" spans="1:20" x14ac:dyDescent="0.3">
      <c r="A892" s="42" t="s">
        <v>1289</v>
      </c>
      <c r="B892" s="23" t="s">
        <v>1431</v>
      </c>
      <c r="C892" s="43">
        <v>52000</v>
      </c>
      <c r="D892" s="43">
        <f t="shared" si="426"/>
        <v>9880</v>
      </c>
      <c r="E892" s="43">
        <f t="shared" si="427"/>
        <v>61880</v>
      </c>
      <c r="F892" s="43">
        <v>48000</v>
      </c>
      <c r="G892" s="43">
        <f t="shared" si="420"/>
        <v>9120</v>
      </c>
      <c r="H892" s="43">
        <f t="shared" si="421"/>
        <v>57120</v>
      </c>
      <c r="I892" s="43">
        <v>48000</v>
      </c>
      <c r="J892" s="43">
        <f t="shared" si="422"/>
        <v>9120</v>
      </c>
      <c r="K892" s="43">
        <f t="shared" si="423"/>
        <v>57120</v>
      </c>
      <c r="L892" s="43">
        <v>43000</v>
      </c>
      <c r="M892" s="43">
        <f t="shared" si="424"/>
        <v>8170</v>
      </c>
      <c r="N892" s="43">
        <f t="shared" si="425"/>
        <v>51170</v>
      </c>
      <c r="O892" s="53">
        <v>121000</v>
      </c>
      <c r="P892" s="46">
        <f t="shared" si="428"/>
        <v>22990</v>
      </c>
      <c r="Q892" s="46">
        <f t="shared" si="429"/>
        <v>143990</v>
      </c>
      <c r="R892" s="47"/>
      <c r="S892" s="47"/>
      <c r="T892" s="47"/>
    </row>
    <row r="893" spans="1:20" x14ac:dyDescent="0.3">
      <c r="A893" s="42" t="s">
        <v>1290</v>
      </c>
      <c r="B893" s="23" t="s">
        <v>1432</v>
      </c>
      <c r="C893" s="43">
        <v>58000</v>
      </c>
      <c r="D893" s="43">
        <f t="shared" si="426"/>
        <v>11020</v>
      </c>
      <c r="E893" s="43">
        <f t="shared" si="427"/>
        <v>69020</v>
      </c>
      <c r="F893" s="43">
        <v>48000</v>
      </c>
      <c r="G893" s="43">
        <f t="shared" si="420"/>
        <v>9120</v>
      </c>
      <c r="H893" s="43">
        <f t="shared" si="421"/>
        <v>57120</v>
      </c>
      <c r="I893" s="43">
        <v>48000</v>
      </c>
      <c r="J893" s="43">
        <f t="shared" si="422"/>
        <v>9120</v>
      </c>
      <c r="K893" s="43">
        <f t="shared" si="423"/>
        <v>57120</v>
      </c>
      <c r="L893" s="43">
        <v>43000</v>
      </c>
      <c r="M893" s="43">
        <f t="shared" si="424"/>
        <v>8170</v>
      </c>
      <c r="N893" s="43">
        <f t="shared" si="425"/>
        <v>51170</v>
      </c>
      <c r="O893" s="53">
        <v>121000</v>
      </c>
      <c r="P893" s="46">
        <f t="shared" si="428"/>
        <v>22990</v>
      </c>
      <c r="Q893" s="46">
        <f t="shared" si="429"/>
        <v>143990</v>
      </c>
      <c r="R893" s="47"/>
      <c r="S893" s="47"/>
      <c r="T893" s="47"/>
    </row>
    <row r="894" spans="1:20" x14ac:dyDescent="0.3">
      <c r="A894" s="42" t="s">
        <v>1291</v>
      </c>
      <c r="B894" s="23" t="s">
        <v>1568</v>
      </c>
      <c r="C894" s="46">
        <v>21000</v>
      </c>
      <c r="D894" s="43">
        <f t="shared" si="426"/>
        <v>3990</v>
      </c>
      <c r="E894" s="43">
        <f t="shared" si="427"/>
        <v>24990</v>
      </c>
      <c r="F894" s="46">
        <v>21000</v>
      </c>
      <c r="G894" s="43">
        <f t="shared" si="420"/>
        <v>3990</v>
      </c>
      <c r="H894" s="43">
        <f t="shared" si="421"/>
        <v>24990</v>
      </c>
      <c r="I894" s="46">
        <v>21000</v>
      </c>
      <c r="J894" s="43">
        <f t="shared" si="422"/>
        <v>3990</v>
      </c>
      <c r="K894" s="43">
        <f t="shared" si="423"/>
        <v>24990</v>
      </c>
      <c r="L894" s="46">
        <v>21000</v>
      </c>
      <c r="M894" s="43">
        <f t="shared" si="424"/>
        <v>3990</v>
      </c>
      <c r="N894" s="43">
        <f t="shared" si="425"/>
        <v>24990</v>
      </c>
      <c r="O894" s="46">
        <v>21000</v>
      </c>
      <c r="P894" s="43">
        <f t="shared" si="428"/>
        <v>3990</v>
      </c>
      <c r="Q894" s="43">
        <f t="shared" si="429"/>
        <v>24990</v>
      </c>
      <c r="R894" s="47"/>
      <c r="S894" s="47"/>
      <c r="T894" s="47"/>
    </row>
    <row r="895" spans="1:20" x14ac:dyDescent="0.3">
      <c r="A895" s="42" t="s">
        <v>1292</v>
      </c>
      <c r="B895" s="23" t="s">
        <v>488</v>
      </c>
      <c r="C895" s="43">
        <v>1230000</v>
      </c>
      <c r="D895" s="43">
        <f t="shared" si="426"/>
        <v>233700</v>
      </c>
      <c r="E895" s="43">
        <f t="shared" si="427"/>
        <v>1463700</v>
      </c>
      <c r="F895" s="43">
        <v>740000</v>
      </c>
      <c r="G895" s="43">
        <f t="shared" si="420"/>
        <v>140600</v>
      </c>
      <c r="H895" s="43">
        <f t="shared" si="421"/>
        <v>880600</v>
      </c>
      <c r="I895" s="43">
        <v>740000</v>
      </c>
      <c r="J895" s="43">
        <f t="shared" si="422"/>
        <v>140600</v>
      </c>
      <c r="K895" s="43">
        <f t="shared" si="423"/>
        <v>880600</v>
      </c>
      <c r="L895" s="43">
        <v>740000</v>
      </c>
      <c r="M895" s="43">
        <f t="shared" si="424"/>
        <v>140600</v>
      </c>
      <c r="N895" s="43">
        <f t="shared" si="425"/>
        <v>880600</v>
      </c>
      <c r="O895" s="53">
        <v>1640000</v>
      </c>
      <c r="P895" s="46">
        <f t="shared" si="428"/>
        <v>311600</v>
      </c>
      <c r="Q895" s="46">
        <f t="shared" si="429"/>
        <v>1951600</v>
      </c>
      <c r="R895" s="47"/>
      <c r="S895" s="47"/>
      <c r="T895" s="47"/>
    </row>
    <row r="896" spans="1:20" x14ac:dyDescent="0.3">
      <c r="A896" s="42" t="s">
        <v>1293</v>
      </c>
      <c r="B896" s="23" t="s">
        <v>489</v>
      </c>
      <c r="C896" s="43">
        <v>340000</v>
      </c>
      <c r="D896" s="43">
        <f t="shared" si="426"/>
        <v>64600</v>
      </c>
      <c r="E896" s="43">
        <f t="shared" si="427"/>
        <v>404600</v>
      </c>
      <c r="F896" s="43">
        <v>280000</v>
      </c>
      <c r="G896" s="43">
        <f t="shared" si="420"/>
        <v>53200</v>
      </c>
      <c r="H896" s="43">
        <f t="shared" si="421"/>
        <v>333200</v>
      </c>
      <c r="I896" s="43">
        <v>280000</v>
      </c>
      <c r="J896" s="43">
        <f t="shared" si="422"/>
        <v>53200</v>
      </c>
      <c r="K896" s="43">
        <f t="shared" si="423"/>
        <v>333200</v>
      </c>
      <c r="L896" s="43">
        <v>260000</v>
      </c>
      <c r="M896" s="43">
        <f t="shared" si="424"/>
        <v>49400</v>
      </c>
      <c r="N896" s="43">
        <f t="shared" si="425"/>
        <v>309400</v>
      </c>
      <c r="O896" s="53">
        <v>420000</v>
      </c>
      <c r="P896" s="46">
        <f t="shared" si="428"/>
        <v>79800</v>
      </c>
      <c r="Q896" s="46">
        <f t="shared" si="429"/>
        <v>499800</v>
      </c>
      <c r="R896" s="47"/>
      <c r="S896" s="47"/>
      <c r="T896" s="47"/>
    </row>
    <row r="897" spans="1:20" x14ac:dyDescent="0.3">
      <c r="A897" s="42" t="s">
        <v>1294</v>
      </c>
      <c r="B897" s="23" t="s">
        <v>1165</v>
      </c>
      <c r="C897" s="43">
        <v>80000</v>
      </c>
      <c r="D897" s="43">
        <f t="shared" si="426"/>
        <v>15200</v>
      </c>
      <c r="E897" s="43">
        <f t="shared" si="427"/>
        <v>95200</v>
      </c>
      <c r="F897" s="43">
        <v>80000</v>
      </c>
      <c r="G897" s="43">
        <f t="shared" si="420"/>
        <v>15200</v>
      </c>
      <c r="H897" s="43">
        <f t="shared" si="421"/>
        <v>95200</v>
      </c>
      <c r="I897" s="43">
        <v>80000</v>
      </c>
      <c r="J897" s="43">
        <f t="shared" si="422"/>
        <v>15200</v>
      </c>
      <c r="K897" s="43">
        <f t="shared" si="423"/>
        <v>95200</v>
      </c>
      <c r="L897" s="43">
        <v>80000</v>
      </c>
      <c r="M897" s="43">
        <f t="shared" si="424"/>
        <v>15200</v>
      </c>
      <c r="N897" s="43">
        <f t="shared" si="425"/>
        <v>95200</v>
      </c>
      <c r="O897" s="53">
        <v>130000</v>
      </c>
      <c r="P897" s="46">
        <f t="shared" si="428"/>
        <v>24700</v>
      </c>
      <c r="Q897" s="46">
        <f t="shared" si="429"/>
        <v>154700</v>
      </c>
      <c r="R897" s="47"/>
      <c r="S897" s="47"/>
      <c r="T897" s="47"/>
    </row>
    <row r="898" spans="1:20" x14ac:dyDescent="0.3">
      <c r="A898" s="42" t="s">
        <v>1295</v>
      </c>
      <c r="B898" s="23" t="s">
        <v>490</v>
      </c>
      <c r="C898" s="43">
        <v>120000</v>
      </c>
      <c r="D898" s="43">
        <f t="shared" si="426"/>
        <v>22800</v>
      </c>
      <c r="E898" s="43">
        <f t="shared" si="427"/>
        <v>142800</v>
      </c>
      <c r="F898" s="43">
        <v>105000</v>
      </c>
      <c r="G898" s="43">
        <f t="shared" si="420"/>
        <v>19950</v>
      </c>
      <c r="H898" s="43">
        <f t="shared" si="421"/>
        <v>124950</v>
      </c>
      <c r="I898" s="43">
        <v>105000</v>
      </c>
      <c r="J898" s="43">
        <f t="shared" si="422"/>
        <v>19950</v>
      </c>
      <c r="K898" s="43">
        <f t="shared" si="423"/>
        <v>124950</v>
      </c>
      <c r="L898" s="43">
        <v>100000</v>
      </c>
      <c r="M898" s="43">
        <f t="shared" si="424"/>
        <v>19000</v>
      </c>
      <c r="N898" s="43">
        <f t="shared" si="425"/>
        <v>119000</v>
      </c>
      <c r="O898" s="53">
        <v>220000</v>
      </c>
      <c r="P898" s="46">
        <f t="shared" si="428"/>
        <v>41800</v>
      </c>
      <c r="Q898" s="46">
        <f t="shared" si="429"/>
        <v>261800</v>
      </c>
      <c r="R898" s="47"/>
      <c r="S898" s="47"/>
      <c r="T898" s="47"/>
    </row>
    <row r="899" spans="1:20" x14ac:dyDescent="0.3">
      <c r="A899" s="42" t="s">
        <v>1296</v>
      </c>
      <c r="B899" s="23" t="s">
        <v>491</v>
      </c>
      <c r="C899" s="43">
        <v>220000</v>
      </c>
      <c r="D899" s="43">
        <f t="shared" si="426"/>
        <v>41800</v>
      </c>
      <c r="E899" s="43">
        <f t="shared" si="427"/>
        <v>261800</v>
      </c>
      <c r="F899" s="43">
        <v>175000</v>
      </c>
      <c r="G899" s="43">
        <f t="shared" si="420"/>
        <v>33250</v>
      </c>
      <c r="H899" s="43">
        <f t="shared" si="421"/>
        <v>208250</v>
      </c>
      <c r="I899" s="43">
        <v>175000</v>
      </c>
      <c r="J899" s="43">
        <f t="shared" si="422"/>
        <v>33250</v>
      </c>
      <c r="K899" s="43">
        <f t="shared" si="423"/>
        <v>208250</v>
      </c>
      <c r="L899" s="43">
        <v>144000</v>
      </c>
      <c r="M899" s="43">
        <f t="shared" si="424"/>
        <v>27360</v>
      </c>
      <c r="N899" s="43">
        <f t="shared" si="425"/>
        <v>171360</v>
      </c>
      <c r="O899" s="53">
        <v>240000</v>
      </c>
      <c r="P899" s="46">
        <f t="shared" si="428"/>
        <v>45600</v>
      </c>
      <c r="Q899" s="46">
        <f t="shared" si="429"/>
        <v>285600</v>
      </c>
      <c r="R899" s="47"/>
      <c r="S899" s="47"/>
      <c r="T899" s="47"/>
    </row>
    <row r="900" spans="1:20" x14ac:dyDescent="0.3">
      <c r="A900" s="42" t="s">
        <v>1297</v>
      </c>
      <c r="B900" s="23" t="s">
        <v>492</v>
      </c>
      <c r="C900" s="43">
        <v>220000</v>
      </c>
      <c r="D900" s="43">
        <f t="shared" si="426"/>
        <v>41800</v>
      </c>
      <c r="E900" s="43">
        <f t="shared" si="427"/>
        <v>261800</v>
      </c>
      <c r="F900" s="43">
        <v>185000</v>
      </c>
      <c r="G900" s="43">
        <f t="shared" si="420"/>
        <v>35150</v>
      </c>
      <c r="H900" s="43">
        <f t="shared" si="421"/>
        <v>220150</v>
      </c>
      <c r="I900" s="43">
        <v>185000</v>
      </c>
      <c r="J900" s="43">
        <f t="shared" si="422"/>
        <v>35150</v>
      </c>
      <c r="K900" s="43">
        <f t="shared" si="423"/>
        <v>220150</v>
      </c>
      <c r="L900" s="43">
        <v>144000</v>
      </c>
      <c r="M900" s="43">
        <f t="shared" si="424"/>
        <v>27360</v>
      </c>
      <c r="N900" s="43">
        <f t="shared" si="425"/>
        <v>171360</v>
      </c>
      <c r="O900" s="53">
        <v>250000</v>
      </c>
      <c r="P900" s="46">
        <f t="shared" si="428"/>
        <v>47500</v>
      </c>
      <c r="Q900" s="46">
        <f t="shared" si="429"/>
        <v>297500</v>
      </c>
      <c r="R900" s="47"/>
      <c r="S900" s="47"/>
      <c r="T900" s="47"/>
    </row>
    <row r="901" spans="1:20" x14ac:dyDescent="0.3">
      <c r="A901" s="42" t="s">
        <v>1298</v>
      </c>
      <c r="B901" s="23" t="s">
        <v>493</v>
      </c>
      <c r="C901" s="43">
        <v>1230000</v>
      </c>
      <c r="D901" s="43">
        <f t="shared" si="426"/>
        <v>233700</v>
      </c>
      <c r="E901" s="43">
        <f t="shared" si="427"/>
        <v>1463700</v>
      </c>
      <c r="F901" s="43">
        <v>850000</v>
      </c>
      <c r="G901" s="43">
        <f t="shared" si="420"/>
        <v>161500</v>
      </c>
      <c r="H901" s="43">
        <f t="shared" si="421"/>
        <v>1011500</v>
      </c>
      <c r="I901" s="43">
        <v>850000</v>
      </c>
      <c r="J901" s="43">
        <f t="shared" si="422"/>
        <v>161500</v>
      </c>
      <c r="K901" s="43">
        <f t="shared" si="423"/>
        <v>1011500</v>
      </c>
      <c r="L901" s="43">
        <v>650000</v>
      </c>
      <c r="M901" s="43">
        <f t="shared" si="424"/>
        <v>123500</v>
      </c>
      <c r="N901" s="43">
        <f t="shared" si="425"/>
        <v>773500</v>
      </c>
      <c r="O901" s="53">
        <v>2480000</v>
      </c>
      <c r="P901" s="46">
        <f t="shared" si="428"/>
        <v>471200</v>
      </c>
      <c r="Q901" s="46">
        <f t="shared" si="429"/>
        <v>2951200</v>
      </c>
      <c r="R901" s="47"/>
      <c r="S901" s="47"/>
      <c r="T901" s="47"/>
    </row>
    <row r="902" spans="1:20" x14ac:dyDescent="0.3">
      <c r="A902" s="42" t="s">
        <v>1299</v>
      </c>
      <c r="B902" s="23" t="s">
        <v>494</v>
      </c>
      <c r="C902" s="43">
        <v>85000</v>
      </c>
      <c r="D902" s="43">
        <f t="shared" si="426"/>
        <v>16150</v>
      </c>
      <c r="E902" s="43">
        <f t="shared" si="427"/>
        <v>101150</v>
      </c>
      <c r="F902" s="43">
        <v>85000</v>
      </c>
      <c r="G902" s="43">
        <f t="shared" si="420"/>
        <v>16150</v>
      </c>
      <c r="H902" s="43">
        <f t="shared" si="421"/>
        <v>101150</v>
      </c>
      <c r="I902" s="43">
        <v>85000</v>
      </c>
      <c r="J902" s="43">
        <f t="shared" si="422"/>
        <v>16150</v>
      </c>
      <c r="K902" s="43">
        <f t="shared" si="423"/>
        <v>101150</v>
      </c>
      <c r="L902" s="43">
        <v>80000</v>
      </c>
      <c r="M902" s="43">
        <f t="shared" si="424"/>
        <v>15200</v>
      </c>
      <c r="N902" s="43">
        <f t="shared" si="425"/>
        <v>95200</v>
      </c>
      <c r="O902" s="53">
        <v>90000</v>
      </c>
      <c r="P902" s="46">
        <f t="shared" si="428"/>
        <v>17100</v>
      </c>
      <c r="Q902" s="46">
        <f t="shared" si="429"/>
        <v>107100</v>
      </c>
      <c r="R902" s="47"/>
      <c r="S902" s="47"/>
      <c r="T902" s="47"/>
    </row>
    <row r="903" spans="1:20" x14ac:dyDescent="0.3">
      <c r="A903" s="42" t="s">
        <v>1300</v>
      </c>
      <c r="B903" s="23" t="s">
        <v>495</v>
      </c>
      <c r="C903" s="43">
        <v>174000</v>
      </c>
      <c r="D903" s="43">
        <f t="shared" si="426"/>
        <v>33060</v>
      </c>
      <c r="E903" s="43">
        <f t="shared" si="427"/>
        <v>207060</v>
      </c>
      <c r="F903" s="43">
        <v>174000</v>
      </c>
      <c r="G903" s="43">
        <f t="shared" si="420"/>
        <v>33060</v>
      </c>
      <c r="H903" s="43">
        <f t="shared" si="421"/>
        <v>207060</v>
      </c>
      <c r="I903" s="43">
        <v>174000</v>
      </c>
      <c r="J903" s="43">
        <f t="shared" si="422"/>
        <v>33060</v>
      </c>
      <c r="K903" s="43">
        <f t="shared" si="423"/>
        <v>207060</v>
      </c>
      <c r="L903" s="43">
        <v>174000</v>
      </c>
      <c r="M903" s="43">
        <f t="shared" si="424"/>
        <v>33060</v>
      </c>
      <c r="N903" s="43">
        <f t="shared" si="425"/>
        <v>207060</v>
      </c>
      <c r="O903" s="53">
        <v>174000</v>
      </c>
      <c r="P903" s="46">
        <f t="shared" si="428"/>
        <v>33060</v>
      </c>
      <c r="Q903" s="46">
        <f t="shared" si="429"/>
        <v>207060</v>
      </c>
      <c r="R903" s="47"/>
      <c r="S903" s="47"/>
      <c r="T903" s="47"/>
    </row>
    <row r="904" spans="1:20" x14ac:dyDescent="0.3">
      <c r="A904" s="42" t="s">
        <v>1301</v>
      </c>
      <c r="B904" s="23" t="s">
        <v>496</v>
      </c>
      <c r="C904" s="43">
        <v>80000</v>
      </c>
      <c r="D904" s="43">
        <f t="shared" si="426"/>
        <v>15200</v>
      </c>
      <c r="E904" s="43">
        <f t="shared" si="427"/>
        <v>95200</v>
      </c>
      <c r="F904" s="43">
        <v>80000</v>
      </c>
      <c r="G904" s="43">
        <f t="shared" si="420"/>
        <v>15200</v>
      </c>
      <c r="H904" s="43">
        <f t="shared" si="421"/>
        <v>95200</v>
      </c>
      <c r="I904" s="43">
        <v>80000</v>
      </c>
      <c r="J904" s="43">
        <f t="shared" si="422"/>
        <v>15200</v>
      </c>
      <c r="K904" s="43">
        <f t="shared" si="423"/>
        <v>95200</v>
      </c>
      <c r="L904" s="43">
        <v>80000</v>
      </c>
      <c r="M904" s="43">
        <f t="shared" si="424"/>
        <v>15200</v>
      </c>
      <c r="N904" s="43">
        <f t="shared" si="425"/>
        <v>95200</v>
      </c>
      <c r="O904" s="53">
        <v>85000</v>
      </c>
      <c r="P904" s="46">
        <f t="shared" si="428"/>
        <v>16150</v>
      </c>
      <c r="Q904" s="46">
        <f t="shared" si="429"/>
        <v>101150</v>
      </c>
      <c r="R904" s="47"/>
      <c r="S904" s="47"/>
      <c r="T904" s="47"/>
    </row>
    <row r="905" spans="1:20" x14ac:dyDescent="0.3">
      <c r="A905" s="42" t="s">
        <v>1302</v>
      </c>
      <c r="B905" s="23" t="s">
        <v>497</v>
      </c>
      <c r="C905" s="43">
        <v>280000</v>
      </c>
      <c r="D905" s="43">
        <f t="shared" si="426"/>
        <v>53200</v>
      </c>
      <c r="E905" s="43">
        <f t="shared" si="427"/>
        <v>333200</v>
      </c>
      <c r="F905" s="43">
        <v>280000</v>
      </c>
      <c r="G905" s="43">
        <f t="shared" si="420"/>
        <v>53200</v>
      </c>
      <c r="H905" s="43">
        <f t="shared" si="421"/>
        <v>333200</v>
      </c>
      <c r="I905" s="43">
        <v>280000</v>
      </c>
      <c r="J905" s="43">
        <f t="shared" si="422"/>
        <v>53200</v>
      </c>
      <c r="K905" s="43">
        <f t="shared" si="423"/>
        <v>333200</v>
      </c>
      <c r="L905" s="43">
        <v>250000</v>
      </c>
      <c r="M905" s="43">
        <f t="shared" si="424"/>
        <v>47500</v>
      </c>
      <c r="N905" s="43">
        <f t="shared" si="425"/>
        <v>297500</v>
      </c>
      <c r="O905" s="53">
        <v>340000</v>
      </c>
      <c r="P905" s="46">
        <f t="shared" si="428"/>
        <v>64600</v>
      </c>
      <c r="Q905" s="46">
        <f t="shared" si="429"/>
        <v>404600</v>
      </c>
      <c r="R905" s="47"/>
      <c r="S905" s="47"/>
      <c r="T905" s="47"/>
    </row>
    <row r="906" spans="1:20" x14ac:dyDescent="0.3">
      <c r="A906" s="42" t="s">
        <v>1303</v>
      </c>
      <c r="B906" s="23" t="s">
        <v>1140</v>
      </c>
      <c r="C906" s="43">
        <v>280000</v>
      </c>
      <c r="D906" s="43">
        <f t="shared" si="426"/>
        <v>53200</v>
      </c>
      <c r="E906" s="43">
        <f t="shared" si="427"/>
        <v>333200</v>
      </c>
      <c r="F906" s="43">
        <v>260000</v>
      </c>
      <c r="G906" s="43">
        <f t="shared" si="420"/>
        <v>49400</v>
      </c>
      <c r="H906" s="43">
        <f t="shared" si="421"/>
        <v>309400</v>
      </c>
      <c r="I906" s="43">
        <v>260000</v>
      </c>
      <c r="J906" s="43">
        <f t="shared" si="422"/>
        <v>49400</v>
      </c>
      <c r="K906" s="43">
        <f t="shared" si="423"/>
        <v>309400</v>
      </c>
      <c r="L906" s="43">
        <v>240000</v>
      </c>
      <c r="M906" s="43">
        <f t="shared" si="424"/>
        <v>45600</v>
      </c>
      <c r="N906" s="43">
        <f t="shared" si="425"/>
        <v>285600</v>
      </c>
      <c r="O906" s="53">
        <v>340000</v>
      </c>
      <c r="P906" s="46">
        <f t="shared" si="428"/>
        <v>64600</v>
      </c>
      <c r="Q906" s="46">
        <f t="shared" si="429"/>
        <v>404600</v>
      </c>
      <c r="R906" s="47"/>
      <c r="S906" s="47"/>
      <c r="T906" s="47"/>
    </row>
    <row r="907" spans="1:20" x14ac:dyDescent="0.3">
      <c r="A907" s="42" t="s">
        <v>1304</v>
      </c>
      <c r="B907" s="23" t="s">
        <v>1546</v>
      </c>
      <c r="C907" s="43">
        <v>380000</v>
      </c>
      <c r="D907" s="43">
        <f t="shared" si="426"/>
        <v>72200</v>
      </c>
      <c r="E907" s="43">
        <f t="shared" si="427"/>
        <v>452200</v>
      </c>
      <c r="F907" s="43">
        <v>390000</v>
      </c>
      <c r="G907" s="43">
        <f t="shared" si="420"/>
        <v>74100</v>
      </c>
      <c r="H907" s="43">
        <f t="shared" si="421"/>
        <v>464100</v>
      </c>
      <c r="I907" s="43">
        <v>410000</v>
      </c>
      <c r="J907" s="43">
        <f t="shared" si="422"/>
        <v>77900</v>
      </c>
      <c r="K907" s="43">
        <f t="shared" si="423"/>
        <v>487900</v>
      </c>
      <c r="L907" s="43">
        <v>320000</v>
      </c>
      <c r="M907" s="43">
        <f t="shared" si="424"/>
        <v>60800</v>
      </c>
      <c r="N907" s="43">
        <f t="shared" si="425"/>
        <v>380800</v>
      </c>
      <c r="O907" s="53">
        <v>420000</v>
      </c>
      <c r="P907" s="46">
        <f t="shared" si="428"/>
        <v>79800</v>
      </c>
      <c r="Q907" s="46">
        <f t="shared" si="429"/>
        <v>499800</v>
      </c>
      <c r="R907" s="47"/>
      <c r="S907" s="47"/>
      <c r="T907" s="47"/>
    </row>
    <row r="908" spans="1:20" x14ac:dyDescent="0.3">
      <c r="A908" s="42" t="s">
        <v>1305</v>
      </c>
      <c r="B908" s="23" t="s">
        <v>498</v>
      </c>
      <c r="C908" s="43">
        <v>250000</v>
      </c>
      <c r="D908" s="43">
        <f t="shared" si="426"/>
        <v>47500</v>
      </c>
      <c r="E908" s="43">
        <f t="shared" si="427"/>
        <v>297500</v>
      </c>
      <c r="F908" s="43" t="s">
        <v>602</v>
      </c>
      <c r="G908" s="43" t="s">
        <v>602</v>
      </c>
      <c r="H908" s="43" t="s">
        <v>602</v>
      </c>
      <c r="I908" s="43" t="s">
        <v>602</v>
      </c>
      <c r="J908" s="43" t="s">
        <v>602</v>
      </c>
      <c r="K908" s="43" t="s">
        <v>602</v>
      </c>
      <c r="L908" s="43" t="s">
        <v>602</v>
      </c>
      <c r="M908" s="43" t="s">
        <v>602</v>
      </c>
      <c r="N908" s="43" t="s">
        <v>602</v>
      </c>
      <c r="O908" s="53">
        <v>320000</v>
      </c>
      <c r="P908" s="46">
        <f t="shared" si="428"/>
        <v>60800</v>
      </c>
      <c r="Q908" s="46">
        <f t="shared" si="429"/>
        <v>380800</v>
      </c>
      <c r="R908" s="47"/>
      <c r="S908" s="47"/>
      <c r="T908" s="47"/>
    </row>
    <row r="909" spans="1:20" x14ac:dyDescent="0.3">
      <c r="A909" s="39" t="s">
        <v>1306</v>
      </c>
      <c r="B909" s="21" t="s">
        <v>499</v>
      </c>
      <c r="C909" s="40">
        <v>310000</v>
      </c>
      <c r="D909" s="40">
        <f t="shared" si="426"/>
        <v>58900</v>
      </c>
      <c r="E909" s="40">
        <f t="shared" si="427"/>
        <v>368900</v>
      </c>
      <c r="F909" s="40" t="s">
        <v>602</v>
      </c>
      <c r="G909" s="40" t="s">
        <v>602</v>
      </c>
      <c r="H909" s="40" t="s">
        <v>602</v>
      </c>
      <c r="I909" s="40" t="s">
        <v>602</v>
      </c>
      <c r="J909" s="40" t="s">
        <v>602</v>
      </c>
      <c r="K909" s="40" t="s">
        <v>602</v>
      </c>
      <c r="L909" s="40" t="s">
        <v>602</v>
      </c>
      <c r="M909" s="40" t="s">
        <v>602</v>
      </c>
      <c r="N909" s="40" t="s">
        <v>602</v>
      </c>
      <c r="O909" s="49">
        <v>370000</v>
      </c>
      <c r="P909" s="27">
        <f t="shared" si="428"/>
        <v>70300</v>
      </c>
      <c r="Q909" s="26">
        <f t="shared" si="429"/>
        <v>440300</v>
      </c>
    </row>
    <row r="910" spans="1:20" x14ac:dyDescent="0.3">
      <c r="A910" s="39" t="s">
        <v>1307</v>
      </c>
      <c r="B910" s="21" t="s">
        <v>500</v>
      </c>
      <c r="C910" s="40">
        <v>152000</v>
      </c>
      <c r="D910" s="40">
        <f t="shared" si="426"/>
        <v>28880</v>
      </c>
      <c r="E910" s="40">
        <f t="shared" si="427"/>
        <v>180880</v>
      </c>
      <c r="F910" s="40">
        <v>142000</v>
      </c>
      <c r="G910" s="40">
        <f t="shared" ref="G910:G926" si="430">F910*19%</f>
        <v>26980</v>
      </c>
      <c r="H910" s="40">
        <f t="shared" ref="H910:H926" si="431">G910+F910</f>
        <v>168980</v>
      </c>
      <c r="I910" s="40">
        <v>351000</v>
      </c>
      <c r="J910" s="40">
        <f>I910*19%</f>
        <v>66690</v>
      </c>
      <c r="K910" s="40">
        <f>J910+I910</f>
        <v>417690</v>
      </c>
      <c r="L910" s="40">
        <v>91000</v>
      </c>
      <c r="M910" s="40">
        <f t="shared" ref="M910:M926" si="432">L910*19%</f>
        <v>17290</v>
      </c>
      <c r="N910" s="40">
        <f t="shared" ref="N910:N926" si="433">M910+L910</f>
        <v>108290</v>
      </c>
      <c r="O910" s="49">
        <v>200000</v>
      </c>
      <c r="P910" s="27">
        <f t="shared" si="428"/>
        <v>38000</v>
      </c>
      <c r="Q910" s="26">
        <f t="shared" si="429"/>
        <v>238000</v>
      </c>
    </row>
    <row r="911" spans="1:20" x14ac:dyDescent="0.3">
      <c r="A911" s="39" t="s">
        <v>1308</v>
      </c>
      <c r="B911" s="21" t="s">
        <v>1483</v>
      </c>
      <c r="C911" s="27">
        <v>115000</v>
      </c>
      <c r="D911" s="40">
        <f>C911*19%</f>
        <v>21850</v>
      </c>
      <c r="E911" s="40">
        <f>D911+C911</f>
        <v>136850</v>
      </c>
      <c r="F911" s="40">
        <v>110000</v>
      </c>
      <c r="G911" s="40">
        <f>F911*19%</f>
        <v>20900</v>
      </c>
      <c r="H911" s="40">
        <f>G911+F911</f>
        <v>130900</v>
      </c>
      <c r="I911" s="40">
        <v>110000</v>
      </c>
      <c r="J911" s="40">
        <f>I911*19%</f>
        <v>20900</v>
      </c>
      <c r="K911" s="40">
        <f>J911+I911</f>
        <v>130900</v>
      </c>
      <c r="L911" s="40">
        <v>98000</v>
      </c>
      <c r="M911" s="40">
        <f>L911*19%</f>
        <v>18620</v>
      </c>
      <c r="N911" s="40">
        <f>M911+L911</f>
        <v>116620</v>
      </c>
      <c r="O911" s="40">
        <v>105000</v>
      </c>
      <c r="P911" s="41">
        <f>O911*19%</f>
        <v>19950</v>
      </c>
      <c r="Q911" s="67">
        <f>P911+O911</f>
        <v>124950</v>
      </c>
      <c r="R911" s="68"/>
      <c r="S911" s="69"/>
      <c r="T911" s="69"/>
    </row>
    <row r="912" spans="1:20" x14ac:dyDescent="0.3">
      <c r="A912" s="39" t="s">
        <v>1309</v>
      </c>
      <c r="B912" s="21" t="s">
        <v>501</v>
      </c>
      <c r="C912" s="40">
        <v>145000</v>
      </c>
      <c r="D912" s="40">
        <f t="shared" si="426"/>
        <v>27550</v>
      </c>
      <c r="E912" s="40">
        <f t="shared" si="427"/>
        <v>172550</v>
      </c>
      <c r="F912" s="40">
        <v>125000</v>
      </c>
      <c r="G912" s="40">
        <f t="shared" si="430"/>
        <v>23750</v>
      </c>
      <c r="H912" s="40">
        <f t="shared" si="431"/>
        <v>148750</v>
      </c>
      <c r="I912" s="40">
        <v>125000</v>
      </c>
      <c r="J912" s="40">
        <f t="shared" ref="J912:J926" si="434">I912*19%</f>
        <v>23750</v>
      </c>
      <c r="K912" s="40">
        <f t="shared" ref="K912:K926" si="435">J912+I912</f>
        <v>148750</v>
      </c>
      <c r="L912" s="40">
        <v>87000</v>
      </c>
      <c r="M912" s="40">
        <f t="shared" si="432"/>
        <v>16530</v>
      </c>
      <c r="N912" s="40">
        <f t="shared" si="433"/>
        <v>103530</v>
      </c>
      <c r="O912" s="49">
        <v>165000</v>
      </c>
      <c r="P912" s="27">
        <f t="shared" si="428"/>
        <v>31350</v>
      </c>
      <c r="Q912" s="26">
        <f t="shared" si="429"/>
        <v>196350</v>
      </c>
    </row>
    <row r="913" spans="1:17" x14ac:dyDescent="0.3">
      <c r="A913" s="39" t="s">
        <v>1310</v>
      </c>
      <c r="B913" s="21" t="s">
        <v>1050</v>
      </c>
      <c r="C913" s="40">
        <v>1450000</v>
      </c>
      <c r="D913" s="40">
        <f t="shared" si="426"/>
        <v>275500</v>
      </c>
      <c r="E913" s="40">
        <f t="shared" si="427"/>
        <v>1725500</v>
      </c>
      <c r="F913" s="40">
        <v>780000</v>
      </c>
      <c r="G913" s="40">
        <f t="shared" si="430"/>
        <v>148200</v>
      </c>
      <c r="H913" s="40">
        <f t="shared" si="431"/>
        <v>928200</v>
      </c>
      <c r="I913" s="40">
        <v>780000</v>
      </c>
      <c r="J913" s="40">
        <f t="shared" si="434"/>
        <v>148200</v>
      </c>
      <c r="K913" s="40">
        <f t="shared" si="435"/>
        <v>928200</v>
      </c>
      <c r="L913" s="40">
        <v>577000</v>
      </c>
      <c r="M913" s="40">
        <f t="shared" si="432"/>
        <v>109630</v>
      </c>
      <c r="N913" s="40">
        <f t="shared" si="433"/>
        <v>686630</v>
      </c>
      <c r="O913" s="49">
        <v>1650000</v>
      </c>
      <c r="P913" s="27">
        <f t="shared" si="428"/>
        <v>313500</v>
      </c>
      <c r="Q913" s="26">
        <f t="shared" si="429"/>
        <v>1963500</v>
      </c>
    </row>
    <row r="914" spans="1:17" x14ac:dyDescent="0.3">
      <c r="A914" s="39" t="s">
        <v>1311</v>
      </c>
      <c r="B914" s="21" t="s">
        <v>502</v>
      </c>
      <c r="C914" s="40">
        <v>115000</v>
      </c>
      <c r="D914" s="40">
        <f t="shared" si="426"/>
        <v>21850</v>
      </c>
      <c r="E914" s="40">
        <f t="shared" si="427"/>
        <v>136850</v>
      </c>
      <c r="F914" s="40">
        <v>98000</v>
      </c>
      <c r="G914" s="40">
        <f t="shared" si="430"/>
        <v>18620</v>
      </c>
      <c r="H914" s="40">
        <f t="shared" si="431"/>
        <v>116620</v>
      </c>
      <c r="I914" s="40">
        <v>98000</v>
      </c>
      <c r="J914" s="40">
        <f t="shared" si="434"/>
        <v>18620</v>
      </c>
      <c r="K914" s="40">
        <f t="shared" si="435"/>
        <v>116620</v>
      </c>
      <c r="L914" s="40">
        <v>90000</v>
      </c>
      <c r="M914" s="40">
        <f t="shared" si="432"/>
        <v>17100</v>
      </c>
      <c r="N914" s="40">
        <f t="shared" si="433"/>
        <v>107100</v>
      </c>
      <c r="O914" s="49">
        <v>135000</v>
      </c>
      <c r="P914" s="27">
        <f t="shared" si="428"/>
        <v>25650</v>
      </c>
      <c r="Q914" s="27">
        <f t="shared" si="429"/>
        <v>160650</v>
      </c>
    </row>
    <row r="915" spans="1:17" x14ac:dyDescent="0.3">
      <c r="A915" s="39" t="s">
        <v>1312</v>
      </c>
      <c r="B915" s="21" t="s">
        <v>503</v>
      </c>
      <c r="C915" s="40">
        <v>80000</v>
      </c>
      <c r="D915" s="40">
        <f t="shared" si="426"/>
        <v>15200</v>
      </c>
      <c r="E915" s="40">
        <f t="shared" si="427"/>
        <v>95200</v>
      </c>
      <c r="F915" s="40">
        <v>75000</v>
      </c>
      <c r="G915" s="40">
        <f t="shared" si="430"/>
        <v>14250</v>
      </c>
      <c r="H915" s="40">
        <f t="shared" si="431"/>
        <v>89250</v>
      </c>
      <c r="I915" s="40">
        <v>75000</v>
      </c>
      <c r="J915" s="40">
        <f t="shared" si="434"/>
        <v>14250</v>
      </c>
      <c r="K915" s="40">
        <f t="shared" si="435"/>
        <v>89250</v>
      </c>
      <c r="L915" s="40">
        <v>75000</v>
      </c>
      <c r="M915" s="40">
        <f t="shared" si="432"/>
        <v>14250</v>
      </c>
      <c r="N915" s="40">
        <f t="shared" si="433"/>
        <v>89250</v>
      </c>
      <c r="O915" s="49">
        <v>85000</v>
      </c>
      <c r="P915" s="27">
        <f t="shared" si="428"/>
        <v>16150</v>
      </c>
      <c r="Q915" s="27">
        <f t="shared" si="429"/>
        <v>101150</v>
      </c>
    </row>
    <row r="916" spans="1:17" x14ac:dyDescent="0.3">
      <c r="A916" s="39" t="s">
        <v>1313</v>
      </c>
      <c r="B916" s="21" t="s">
        <v>504</v>
      </c>
      <c r="C916" s="40">
        <v>85000</v>
      </c>
      <c r="D916" s="40">
        <f t="shared" si="426"/>
        <v>16150</v>
      </c>
      <c r="E916" s="40">
        <f t="shared" si="427"/>
        <v>101150</v>
      </c>
      <c r="F916" s="40">
        <v>85000</v>
      </c>
      <c r="G916" s="40">
        <f t="shared" si="430"/>
        <v>16150</v>
      </c>
      <c r="H916" s="40">
        <f t="shared" si="431"/>
        <v>101150</v>
      </c>
      <c r="I916" s="40">
        <v>85000</v>
      </c>
      <c r="J916" s="40">
        <f t="shared" si="434"/>
        <v>16150</v>
      </c>
      <c r="K916" s="40">
        <f t="shared" si="435"/>
        <v>101150</v>
      </c>
      <c r="L916" s="40">
        <v>85000</v>
      </c>
      <c r="M916" s="40">
        <f t="shared" si="432"/>
        <v>16150</v>
      </c>
      <c r="N916" s="40">
        <f t="shared" si="433"/>
        <v>101150</v>
      </c>
      <c r="O916" s="49">
        <v>85000</v>
      </c>
      <c r="P916" s="27">
        <f t="shared" si="428"/>
        <v>16150</v>
      </c>
      <c r="Q916" s="27">
        <f t="shared" si="429"/>
        <v>101150</v>
      </c>
    </row>
    <row r="917" spans="1:17" x14ac:dyDescent="0.3">
      <c r="A917" s="39" t="s">
        <v>1314</v>
      </c>
      <c r="B917" s="21" t="s">
        <v>505</v>
      </c>
      <c r="C917" s="40">
        <v>320000</v>
      </c>
      <c r="D917" s="40">
        <f t="shared" si="426"/>
        <v>60800</v>
      </c>
      <c r="E917" s="40">
        <f t="shared" si="427"/>
        <v>380800</v>
      </c>
      <c r="F917" s="40">
        <v>190000</v>
      </c>
      <c r="G917" s="40">
        <f t="shared" si="430"/>
        <v>36100</v>
      </c>
      <c r="H917" s="40">
        <f t="shared" si="431"/>
        <v>226100</v>
      </c>
      <c r="I917" s="40">
        <v>190000</v>
      </c>
      <c r="J917" s="40">
        <f t="shared" si="434"/>
        <v>36100</v>
      </c>
      <c r="K917" s="40">
        <f t="shared" si="435"/>
        <v>226100</v>
      </c>
      <c r="L917" s="40">
        <v>190000</v>
      </c>
      <c r="M917" s="40">
        <f t="shared" si="432"/>
        <v>36100</v>
      </c>
      <c r="N917" s="40">
        <f t="shared" si="433"/>
        <v>226100</v>
      </c>
      <c r="O917" s="49">
        <v>420000</v>
      </c>
      <c r="P917" s="27">
        <f t="shared" si="428"/>
        <v>79800</v>
      </c>
      <c r="Q917" s="27">
        <f t="shared" si="429"/>
        <v>499800</v>
      </c>
    </row>
    <row r="918" spans="1:17" x14ac:dyDescent="0.3">
      <c r="A918" s="39" t="s">
        <v>1315</v>
      </c>
      <c r="B918" s="21" t="s">
        <v>506</v>
      </c>
      <c r="C918" s="40">
        <v>380000</v>
      </c>
      <c r="D918" s="40">
        <f t="shared" si="426"/>
        <v>72200</v>
      </c>
      <c r="E918" s="40">
        <f t="shared" si="427"/>
        <v>452200</v>
      </c>
      <c r="F918" s="40">
        <v>370000</v>
      </c>
      <c r="G918" s="40">
        <f t="shared" si="430"/>
        <v>70300</v>
      </c>
      <c r="H918" s="40">
        <f t="shared" si="431"/>
        <v>440300</v>
      </c>
      <c r="I918" s="40">
        <v>370000</v>
      </c>
      <c r="J918" s="40">
        <f t="shared" si="434"/>
        <v>70300</v>
      </c>
      <c r="K918" s="40">
        <f t="shared" si="435"/>
        <v>440300</v>
      </c>
      <c r="L918" s="40">
        <v>320000</v>
      </c>
      <c r="M918" s="40">
        <f t="shared" si="432"/>
        <v>60800</v>
      </c>
      <c r="N918" s="40">
        <f t="shared" si="433"/>
        <v>380800</v>
      </c>
      <c r="O918" s="49">
        <v>450000</v>
      </c>
      <c r="P918" s="27">
        <f t="shared" si="428"/>
        <v>85500</v>
      </c>
      <c r="Q918" s="27">
        <f t="shared" si="429"/>
        <v>535500</v>
      </c>
    </row>
    <row r="919" spans="1:17" x14ac:dyDescent="0.3">
      <c r="A919" s="39" t="s">
        <v>1316</v>
      </c>
      <c r="B919" s="21" t="s">
        <v>507</v>
      </c>
      <c r="C919" s="40">
        <v>350000</v>
      </c>
      <c r="D919" s="40">
        <f t="shared" si="426"/>
        <v>66500</v>
      </c>
      <c r="E919" s="40">
        <f t="shared" si="427"/>
        <v>416500</v>
      </c>
      <c r="F919" s="40">
        <v>340000</v>
      </c>
      <c r="G919" s="40">
        <f t="shared" si="430"/>
        <v>64600</v>
      </c>
      <c r="H919" s="40">
        <f t="shared" si="431"/>
        <v>404600</v>
      </c>
      <c r="I919" s="40">
        <v>340000</v>
      </c>
      <c r="J919" s="40">
        <f t="shared" si="434"/>
        <v>64600</v>
      </c>
      <c r="K919" s="40">
        <f t="shared" si="435"/>
        <v>404600</v>
      </c>
      <c r="L919" s="40">
        <v>290000</v>
      </c>
      <c r="M919" s="40">
        <f t="shared" si="432"/>
        <v>55100</v>
      </c>
      <c r="N919" s="40">
        <f t="shared" si="433"/>
        <v>345100</v>
      </c>
      <c r="O919" s="49">
        <v>380000</v>
      </c>
      <c r="P919" s="27">
        <f t="shared" si="428"/>
        <v>72200</v>
      </c>
      <c r="Q919" s="27">
        <f t="shared" si="429"/>
        <v>452200</v>
      </c>
    </row>
    <row r="920" spans="1:17" x14ac:dyDescent="0.3">
      <c r="A920" s="39" t="s">
        <v>1317</v>
      </c>
      <c r="B920" s="21" t="s">
        <v>508</v>
      </c>
      <c r="C920" s="40">
        <v>125000</v>
      </c>
      <c r="D920" s="40">
        <f t="shared" si="426"/>
        <v>23750</v>
      </c>
      <c r="E920" s="40">
        <f t="shared" si="427"/>
        <v>148750</v>
      </c>
      <c r="F920" s="40">
        <v>95000</v>
      </c>
      <c r="G920" s="40">
        <f t="shared" si="430"/>
        <v>18050</v>
      </c>
      <c r="H920" s="40">
        <f t="shared" si="431"/>
        <v>113050</v>
      </c>
      <c r="I920" s="40">
        <v>95000</v>
      </c>
      <c r="J920" s="40">
        <f t="shared" si="434"/>
        <v>18050</v>
      </c>
      <c r="K920" s="40">
        <f t="shared" si="435"/>
        <v>113050</v>
      </c>
      <c r="L920" s="40">
        <v>95000</v>
      </c>
      <c r="M920" s="40">
        <f t="shared" si="432"/>
        <v>18050</v>
      </c>
      <c r="N920" s="40">
        <f t="shared" si="433"/>
        <v>113050</v>
      </c>
      <c r="O920" s="49">
        <v>240000</v>
      </c>
      <c r="P920" s="27">
        <f t="shared" si="428"/>
        <v>45600</v>
      </c>
      <c r="Q920" s="27">
        <f t="shared" si="429"/>
        <v>285600</v>
      </c>
    </row>
    <row r="921" spans="1:17" x14ac:dyDescent="0.3">
      <c r="A921" s="39" t="s">
        <v>1318</v>
      </c>
      <c r="B921" s="21" t="s">
        <v>509</v>
      </c>
      <c r="C921" s="40">
        <v>72000</v>
      </c>
      <c r="D921" s="40">
        <f t="shared" si="426"/>
        <v>13680</v>
      </c>
      <c r="E921" s="40">
        <f t="shared" si="427"/>
        <v>85680</v>
      </c>
      <c r="F921" s="40">
        <v>65000</v>
      </c>
      <c r="G921" s="40">
        <f t="shared" si="430"/>
        <v>12350</v>
      </c>
      <c r="H921" s="40">
        <f t="shared" si="431"/>
        <v>77350</v>
      </c>
      <c r="I921" s="40">
        <v>65000</v>
      </c>
      <c r="J921" s="40">
        <f t="shared" si="434"/>
        <v>12350</v>
      </c>
      <c r="K921" s="40">
        <f t="shared" si="435"/>
        <v>77350</v>
      </c>
      <c r="L921" s="40">
        <v>65000</v>
      </c>
      <c r="M921" s="40">
        <f t="shared" si="432"/>
        <v>12350</v>
      </c>
      <c r="N921" s="40">
        <f t="shared" si="433"/>
        <v>77350</v>
      </c>
      <c r="O921" s="49">
        <v>125000</v>
      </c>
      <c r="P921" s="27">
        <f t="shared" si="428"/>
        <v>23750</v>
      </c>
      <c r="Q921" s="27">
        <f t="shared" si="429"/>
        <v>148750</v>
      </c>
    </row>
    <row r="922" spans="1:17" x14ac:dyDescent="0.3">
      <c r="A922" s="39" t="s">
        <v>1319</v>
      </c>
      <c r="B922" s="21" t="s">
        <v>510</v>
      </c>
      <c r="C922" s="40">
        <v>337000</v>
      </c>
      <c r="D922" s="40">
        <f t="shared" si="426"/>
        <v>64030</v>
      </c>
      <c r="E922" s="40">
        <f t="shared" si="427"/>
        <v>401030</v>
      </c>
      <c r="F922" s="40">
        <v>650000</v>
      </c>
      <c r="G922" s="40">
        <f t="shared" si="430"/>
        <v>123500</v>
      </c>
      <c r="H922" s="40">
        <f t="shared" si="431"/>
        <v>773500</v>
      </c>
      <c r="I922" s="40">
        <v>650000</v>
      </c>
      <c r="J922" s="40">
        <f t="shared" si="434"/>
        <v>123500</v>
      </c>
      <c r="K922" s="40">
        <f t="shared" si="435"/>
        <v>773500</v>
      </c>
      <c r="L922" s="40">
        <v>337000</v>
      </c>
      <c r="M922" s="40">
        <f t="shared" si="432"/>
        <v>64030</v>
      </c>
      <c r="N922" s="40">
        <f t="shared" si="433"/>
        <v>401030</v>
      </c>
      <c r="O922" s="49">
        <v>125000</v>
      </c>
      <c r="P922" s="27">
        <f t="shared" si="428"/>
        <v>23750</v>
      </c>
      <c r="Q922" s="27">
        <f t="shared" si="429"/>
        <v>148750</v>
      </c>
    </row>
    <row r="923" spans="1:17" x14ac:dyDescent="0.3">
      <c r="A923" s="39" t="s">
        <v>1320</v>
      </c>
      <c r="B923" s="21" t="s">
        <v>1156</v>
      </c>
      <c r="C923" s="40">
        <v>265000</v>
      </c>
      <c r="D923" s="40">
        <f t="shared" si="426"/>
        <v>50350</v>
      </c>
      <c r="E923" s="40">
        <f t="shared" si="427"/>
        <v>315350</v>
      </c>
      <c r="F923" s="40">
        <v>105000</v>
      </c>
      <c r="G923" s="40">
        <f t="shared" si="430"/>
        <v>19950</v>
      </c>
      <c r="H923" s="40">
        <f t="shared" si="431"/>
        <v>124950</v>
      </c>
      <c r="I923" s="40">
        <v>105000</v>
      </c>
      <c r="J923" s="40">
        <f t="shared" si="434"/>
        <v>19950</v>
      </c>
      <c r="K923" s="40">
        <f t="shared" si="435"/>
        <v>124950</v>
      </c>
      <c r="L923" s="40">
        <v>105000</v>
      </c>
      <c r="M923" s="40">
        <f t="shared" si="432"/>
        <v>19950</v>
      </c>
      <c r="N923" s="40">
        <f t="shared" si="433"/>
        <v>124950</v>
      </c>
      <c r="O923" s="49">
        <v>340000</v>
      </c>
      <c r="P923" s="27">
        <f t="shared" si="428"/>
        <v>64600</v>
      </c>
      <c r="Q923" s="27">
        <f t="shared" si="429"/>
        <v>404600</v>
      </c>
    </row>
    <row r="924" spans="1:17" x14ac:dyDescent="0.3">
      <c r="A924" s="39" t="s">
        <v>1321</v>
      </c>
      <c r="B924" s="21" t="s">
        <v>511</v>
      </c>
      <c r="C924" s="40">
        <v>105000</v>
      </c>
      <c r="D924" s="40">
        <f t="shared" si="426"/>
        <v>19950</v>
      </c>
      <c r="E924" s="40">
        <f t="shared" si="427"/>
        <v>124950</v>
      </c>
      <c r="F924" s="40">
        <v>98000</v>
      </c>
      <c r="G924" s="40">
        <f t="shared" si="430"/>
        <v>18620</v>
      </c>
      <c r="H924" s="40">
        <f t="shared" si="431"/>
        <v>116620</v>
      </c>
      <c r="I924" s="40">
        <v>98000</v>
      </c>
      <c r="J924" s="40">
        <f t="shared" si="434"/>
        <v>18620</v>
      </c>
      <c r="K924" s="40">
        <f t="shared" si="435"/>
        <v>116620</v>
      </c>
      <c r="L924" s="40">
        <v>96000</v>
      </c>
      <c r="M924" s="40">
        <f t="shared" si="432"/>
        <v>18240</v>
      </c>
      <c r="N924" s="40">
        <f t="shared" si="433"/>
        <v>114240</v>
      </c>
      <c r="O924" s="49">
        <v>410000</v>
      </c>
      <c r="P924" s="27">
        <f t="shared" si="428"/>
        <v>77900</v>
      </c>
      <c r="Q924" s="27">
        <f t="shared" si="429"/>
        <v>487900</v>
      </c>
    </row>
    <row r="925" spans="1:17" x14ac:dyDescent="0.3">
      <c r="A925" s="39" t="s">
        <v>1322</v>
      </c>
      <c r="B925" s="21" t="s">
        <v>512</v>
      </c>
      <c r="C925" s="40">
        <v>280000</v>
      </c>
      <c r="D925" s="40">
        <f t="shared" si="426"/>
        <v>53200</v>
      </c>
      <c r="E925" s="40">
        <f t="shared" si="427"/>
        <v>333200</v>
      </c>
      <c r="F925" s="40">
        <v>220000</v>
      </c>
      <c r="G925" s="40">
        <f t="shared" si="430"/>
        <v>41800</v>
      </c>
      <c r="H925" s="40">
        <f t="shared" si="431"/>
        <v>261800</v>
      </c>
      <c r="I925" s="40">
        <v>970000</v>
      </c>
      <c r="J925" s="40">
        <f t="shared" si="434"/>
        <v>184300</v>
      </c>
      <c r="K925" s="40">
        <f t="shared" si="435"/>
        <v>1154300</v>
      </c>
      <c r="L925" s="40">
        <v>220000</v>
      </c>
      <c r="M925" s="40">
        <f t="shared" si="432"/>
        <v>41800</v>
      </c>
      <c r="N925" s="40">
        <f t="shared" si="433"/>
        <v>261800</v>
      </c>
      <c r="O925" s="49">
        <v>1900000</v>
      </c>
      <c r="P925" s="27">
        <f t="shared" si="428"/>
        <v>361000</v>
      </c>
      <c r="Q925" s="27">
        <f t="shared" si="429"/>
        <v>2261000</v>
      </c>
    </row>
    <row r="926" spans="1:17" x14ac:dyDescent="0.3">
      <c r="A926" s="39" t="s">
        <v>1323</v>
      </c>
      <c r="B926" s="21" t="s">
        <v>514</v>
      </c>
      <c r="C926" s="40">
        <v>1420000</v>
      </c>
      <c r="D926" s="40">
        <f t="shared" si="426"/>
        <v>269800</v>
      </c>
      <c r="E926" s="40">
        <f t="shared" si="427"/>
        <v>1689800</v>
      </c>
      <c r="F926" s="40">
        <v>1102000</v>
      </c>
      <c r="G926" s="40">
        <f t="shared" si="430"/>
        <v>209380</v>
      </c>
      <c r="H926" s="40">
        <f t="shared" si="431"/>
        <v>1311380</v>
      </c>
      <c r="I926" s="40">
        <v>1102000</v>
      </c>
      <c r="J926" s="40">
        <f t="shared" si="434"/>
        <v>209380</v>
      </c>
      <c r="K926" s="40">
        <f t="shared" si="435"/>
        <v>1311380</v>
      </c>
      <c r="L926" s="40">
        <v>750000</v>
      </c>
      <c r="M926" s="40">
        <f t="shared" si="432"/>
        <v>142500</v>
      </c>
      <c r="N926" s="40">
        <f t="shared" si="433"/>
        <v>892500</v>
      </c>
      <c r="O926" s="49">
        <v>1720000</v>
      </c>
      <c r="P926" s="27">
        <f>O926*19%</f>
        <v>326800</v>
      </c>
      <c r="Q926" s="27">
        <f>P926+O926</f>
        <v>2046800</v>
      </c>
    </row>
    <row r="927" spans="1:17" x14ac:dyDescent="0.3">
      <c r="A927" s="39" t="s">
        <v>1324</v>
      </c>
      <c r="B927" s="21" t="s">
        <v>1051</v>
      </c>
      <c r="C927" s="40">
        <v>280000</v>
      </c>
      <c r="D927" s="40">
        <f>C927*19%</f>
        <v>53200</v>
      </c>
      <c r="E927" s="40">
        <f>D927+C927</f>
        <v>333200</v>
      </c>
      <c r="F927" s="40">
        <v>280000</v>
      </c>
      <c r="G927" s="40">
        <f>F927*19%</f>
        <v>53200</v>
      </c>
      <c r="H927" s="40">
        <f>G927+F927</f>
        <v>333200</v>
      </c>
      <c r="I927" s="40">
        <v>280000</v>
      </c>
      <c r="J927" s="40">
        <f>I927*19%</f>
        <v>53200</v>
      </c>
      <c r="K927" s="40">
        <f>J927+I927</f>
        <v>333200</v>
      </c>
      <c r="L927" s="40">
        <v>240000</v>
      </c>
      <c r="M927" s="40">
        <f>L927*19%</f>
        <v>45600</v>
      </c>
      <c r="N927" s="40">
        <f>M927+L927</f>
        <v>285600</v>
      </c>
      <c r="O927" s="49">
        <v>310000</v>
      </c>
      <c r="P927" s="27">
        <f t="shared" ref="P927:P941" si="436">O927*19%</f>
        <v>58900</v>
      </c>
      <c r="Q927" s="27">
        <f t="shared" ref="Q927:Q941" si="437">P927+O927</f>
        <v>368900</v>
      </c>
    </row>
    <row r="928" spans="1:17" x14ac:dyDescent="0.3">
      <c r="A928" s="39" t="s">
        <v>1325</v>
      </c>
      <c r="B928" s="21" t="s">
        <v>516</v>
      </c>
      <c r="C928" s="40">
        <v>370000</v>
      </c>
      <c r="D928" s="40">
        <f t="shared" ref="D928:D946" si="438">C928*19%</f>
        <v>70300</v>
      </c>
      <c r="E928" s="40">
        <f t="shared" ref="E928:E946" si="439">D928+C928</f>
        <v>440300</v>
      </c>
      <c r="F928" s="40">
        <v>360000</v>
      </c>
      <c r="G928" s="40">
        <f t="shared" ref="G928:G946" si="440">F928*19%</f>
        <v>68400</v>
      </c>
      <c r="H928" s="40">
        <f t="shared" ref="H928:H946" si="441">G928+F928</f>
        <v>428400</v>
      </c>
      <c r="I928" s="40">
        <v>360000</v>
      </c>
      <c r="J928" s="40">
        <f t="shared" ref="J928:J946" si="442">I928*19%</f>
        <v>68400</v>
      </c>
      <c r="K928" s="40">
        <f t="shared" ref="K928:K946" si="443">J928+I928</f>
        <v>428400</v>
      </c>
      <c r="L928" s="40">
        <v>340000</v>
      </c>
      <c r="M928" s="40">
        <f t="shared" ref="M928:M946" si="444">L928*19%</f>
        <v>64600</v>
      </c>
      <c r="N928" s="40">
        <f t="shared" ref="N928:N946" si="445">M928+L928</f>
        <v>404600</v>
      </c>
      <c r="O928" s="49">
        <v>390000</v>
      </c>
      <c r="P928" s="27">
        <f t="shared" si="436"/>
        <v>74100</v>
      </c>
      <c r="Q928" s="27">
        <f t="shared" si="437"/>
        <v>464100</v>
      </c>
    </row>
    <row r="929" spans="1:17" x14ac:dyDescent="0.3">
      <c r="A929" s="39" t="s">
        <v>1326</v>
      </c>
      <c r="B929" s="21" t="s">
        <v>517</v>
      </c>
      <c r="C929" s="40">
        <v>530000</v>
      </c>
      <c r="D929" s="40">
        <f t="shared" si="438"/>
        <v>100700</v>
      </c>
      <c r="E929" s="40">
        <f t="shared" si="439"/>
        <v>630700</v>
      </c>
      <c r="F929" s="40">
        <v>510000</v>
      </c>
      <c r="G929" s="40">
        <f t="shared" si="440"/>
        <v>96900</v>
      </c>
      <c r="H929" s="40">
        <f t="shared" si="441"/>
        <v>606900</v>
      </c>
      <c r="I929" s="40">
        <v>510000</v>
      </c>
      <c r="J929" s="40">
        <f t="shared" si="442"/>
        <v>96900</v>
      </c>
      <c r="K929" s="40">
        <f t="shared" si="443"/>
        <v>606900</v>
      </c>
      <c r="L929" s="40">
        <v>480000</v>
      </c>
      <c r="M929" s="40">
        <f t="shared" si="444"/>
        <v>91200</v>
      </c>
      <c r="N929" s="40">
        <f t="shared" si="445"/>
        <v>571200</v>
      </c>
      <c r="O929" s="49">
        <v>550000</v>
      </c>
      <c r="P929" s="27">
        <f t="shared" si="436"/>
        <v>104500</v>
      </c>
      <c r="Q929" s="27">
        <f t="shared" si="437"/>
        <v>654500</v>
      </c>
    </row>
    <row r="930" spans="1:17" x14ac:dyDescent="0.3">
      <c r="A930" s="39" t="s">
        <v>1327</v>
      </c>
      <c r="B930" s="60" t="s">
        <v>518</v>
      </c>
      <c r="C930" s="40">
        <v>2550000</v>
      </c>
      <c r="D930" s="40">
        <f t="shared" si="438"/>
        <v>484500</v>
      </c>
      <c r="E930" s="40">
        <f t="shared" si="439"/>
        <v>3034500</v>
      </c>
      <c r="F930" s="40">
        <v>2450000</v>
      </c>
      <c r="G930" s="40">
        <f t="shared" si="440"/>
        <v>465500</v>
      </c>
      <c r="H930" s="40">
        <f t="shared" si="441"/>
        <v>2915500</v>
      </c>
      <c r="I930" s="40">
        <v>2450000</v>
      </c>
      <c r="J930" s="40">
        <f t="shared" si="442"/>
        <v>465500</v>
      </c>
      <c r="K930" s="40">
        <f t="shared" si="443"/>
        <v>2915500</v>
      </c>
      <c r="L930" s="40">
        <v>1840000</v>
      </c>
      <c r="M930" s="40">
        <f t="shared" si="444"/>
        <v>349600</v>
      </c>
      <c r="N930" s="40">
        <f t="shared" si="445"/>
        <v>2189600</v>
      </c>
      <c r="O930" s="49">
        <v>2650000</v>
      </c>
      <c r="P930" s="27">
        <f t="shared" si="436"/>
        <v>503500</v>
      </c>
      <c r="Q930" s="27">
        <f t="shared" si="437"/>
        <v>3153500</v>
      </c>
    </row>
    <row r="931" spans="1:17" x14ac:dyDescent="0.3">
      <c r="A931" s="39" t="s">
        <v>1328</v>
      </c>
      <c r="B931" s="21" t="s">
        <v>1066</v>
      </c>
      <c r="C931" s="40">
        <v>360000</v>
      </c>
      <c r="D931" s="40">
        <f t="shared" si="438"/>
        <v>68400</v>
      </c>
      <c r="E931" s="40">
        <f t="shared" si="439"/>
        <v>428400</v>
      </c>
      <c r="F931" s="70">
        <v>340000</v>
      </c>
      <c r="G931" s="40">
        <f t="shared" si="440"/>
        <v>64600</v>
      </c>
      <c r="H931" s="40">
        <f t="shared" si="441"/>
        <v>404600</v>
      </c>
      <c r="I931" s="70">
        <v>340000</v>
      </c>
      <c r="J931" s="40">
        <f t="shared" si="442"/>
        <v>64600</v>
      </c>
      <c r="K931" s="40">
        <f t="shared" si="443"/>
        <v>404600</v>
      </c>
      <c r="L931" s="40">
        <v>320000</v>
      </c>
      <c r="M931" s="40">
        <f t="shared" si="444"/>
        <v>60800</v>
      </c>
      <c r="N931" s="40">
        <f t="shared" si="445"/>
        <v>380800</v>
      </c>
      <c r="O931" s="49">
        <v>390000</v>
      </c>
      <c r="P931" s="27">
        <f t="shared" si="436"/>
        <v>74100</v>
      </c>
      <c r="Q931" s="27">
        <f t="shared" si="437"/>
        <v>464100</v>
      </c>
    </row>
    <row r="932" spans="1:17" x14ac:dyDescent="0.3">
      <c r="A932" s="39" t="s">
        <v>1329</v>
      </c>
      <c r="B932" s="21" t="s">
        <v>1052</v>
      </c>
      <c r="C932" s="40">
        <v>280000</v>
      </c>
      <c r="D932" s="40">
        <f t="shared" si="438"/>
        <v>53200</v>
      </c>
      <c r="E932" s="40">
        <f t="shared" si="439"/>
        <v>333200</v>
      </c>
      <c r="F932" s="70">
        <v>260000</v>
      </c>
      <c r="G932" s="40">
        <f t="shared" si="440"/>
        <v>49400</v>
      </c>
      <c r="H932" s="40">
        <f t="shared" si="441"/>
        <v>309400</v>
      </c>
      <c r="I932" s="70">
        <v>260000</v>
      </c>
      <c r="J932" s="40">
        <f t="shared" si="442"/>
        <v>49400</v>
      </c>
      <c r="K932" s="40">
        <f t="shared" si="443"/>
        <v>309400</v>
      </c>
      <c r="L932" s="40">
        <v>250000</v>
      </c>
      <c r="M932" s="40">
        <f t="shared" si="444"/>
        <v>47500</v>
      </c>
      <c r="N932" s="40">
        <f t="shared" si="445"/>
        <v>297500</v>
      </c>
      <c r="O932" s="49">
        <v>320000</v>
      </c>
      <c r="P932" s="27">
        <f t="shared" si="436"/>
        <v>60800</v>
      </c>
      <c r="Q932" s="27">
        <f t="shared" si="437"/>
        <v>380800</v>
      </c>
    </row>
    <row r="933" spans="1:17" x14ac:dyDescent="0.3">
      <c r="A933" s="39" t="s">
        <v>1330</v>
      </c>
      <c r="B933" s="21" t="s">
        <v>1065</v>
      </c>
      <c r="C933" s="40">
        <v>520000</v>
      </c>
      <c r="D933" s="40">
        <f t="shared" si="438"/>
        <v>98800</v>
      </c>
      <c r="E933" s="40">
        <f t="shared" si="439"/>
        <v>618800</v>
      </c>
      <c r="F933" s="70">
        <v>508000</v>
      </c>
      <c r="G933" s="40">
        <f t="shared" si="440"/>
        <v>96520</v>
      </c>
      <c r="H933" s="40">
        <f t="shared" si="441"/>
        <v>604520</v>
      </c>
      <c r="I933" s="70">
        <v>508000</v>
      </c>
      <c r="J933" s="40">
        <f t="shared" si="442"/>
        <v>96520</v>
      </c>
      <c r="K933" s="40">
        <f t="shared" si="443"/>
        <v>604520</v>
      </c>
      <c r="L933" s="40">
        <v>450000</v>
      </c>
      <c r="M933" s="40">
        <f t="shared" si="444"/>
        <v>85500</v>
      </c>
      <c r="N933" s="40">
        <f t="shared" si="445"/>
        <v>535500</v>
      </c>
      <c r="O933" s="49">
        <v>560000</v>
      </c>
      <c r="P933" s="27">
        <f t="shared" si="436"/>
        <v>106400</v>
      </c>
      <c r="Q933" s="27">
        <f t="shared" si="437"/>
        <v>666400</v>
      </c>
    </row>
    <row r="934" spans="1:17" x14ac:dyDescent="0.3">
      <c r="A934" s="39" t="s">
        <v>1331</v>
      </c>
      <c r="B934" s="21" t="s">
        <v>1053</v>
      </c>
      <c r="C934" s="40">
        <v>1360000</v>
      </c>
      <c r="D934" s="40">
        <f t="shared" si="438"/>
        <v>258400</v>
      </c>
      <c r="E934" s="40">
        <f t="shared" si="439"/>
        <v>1618400</v>
      </c>
      <c r="F934" s="70">
        <v>1320000</v>
      </c>
      <c r="G934" s="40">
        <f t="shared" si="440"/>
        <v>250800</v>
      </c>
      <c r="H934" s="40">
        <f t="shared" si="441"/>
        <v>1570800</v>
      </c>
      <c r="I934" s="70">
        <v>1320000</v>
      </c>
      <c r="J934" s="40">
        <f t="shared" si="442"/>
        <v>250800</v>
      </c>
      <c r="K934" s="40">
        <f t="shared" si="443"/>
        <v>1570800</v>
      </c>
      <c r="L934" s="40">
        <v>1150000</v>
      </c>
      <c r="M934" s="40">
        <f t="shared" si="444"/>
        <v>218500</v>
      </c>
      <c r="N934" s="40">
        <f t="shared" si="445"/>
        <v>1368500</v>
      </c>
      <c r="O934" s="49">
        <v>1420000</v>
      </c>
      <c r="P934" s="27">
        <f t="shared" si="436"/>
        <v>269800</v>
      </c>
      <c r="Q934" s="27">
        <f t="shared" si="437"/>
        <v>1689800</v>
      </c>
    </row>
    <row r="935" spans="1:17" x14ac:dyDescent="0.3">
      <c r="A935" s="39" t="s">
        <v>1332</v>
      </c>
      <c r="B935" s="21" t="s">
        <v>1064</v>
      </c>
      <c r="C935" s="40">
        <v>130000</v>
      </c>
      <c r="D935" s="40">
        <f t="shared" si="438"/>
        <v>24700</v>
      </c>
      <c r="E935" s="40">
        <f t="shared" si="439"/>
        <v>154700</v>
      </c>
      <c r="F935" s="70">
        <v>120000</v>
      </c>
      <c r="G935" s="40">
        <f t="shared" si="440"/>
        <v>22800</v>
      </c>
      <c r="H935" s="40">
        <f t="shared" si="441"/>
        <v>142800</v>
      </c>
      <c r="I935" s="70">
        <v>120000</v>
      </c>
      <c r="J935" s="40">
        <f t="shared" si="442"/>
        <v>22800</v>
      </c>
      <c r="K935" s="40">
        <f t="shared" si="443"/>
        <v>142800</v>
      </c>
      <c r="L935" s="40">
        <v>98000</v>
      </c>
      <c r="M935" s="40">
        <f t="shared" si="444"/>
        <v>18620</v>
      </c>
      <c r="N935" s="40">
        <f t="shared" si="445"/>
        <v>116620</v>
      </c>
      <c r="O935" s="49">
        <v>156000</v>
      </c>
      <c r="P935" s="27">
        <f t="shared" si="436"/>
        <v>29640</v>
      </c>
      <c r="Q935" s="27">
        <f t="shared" si="437"/>
        <v>185640</v>
      </c>
    </row>
    <row r="936" spans="1:17" x14ac:dyDescent="0.3">
      <c r="A936" s="39" t="s">
        <v>1333</v>
      </c>
      <c r="B936" s="21" t="s">
        <v>1063</v>
      </c>
      <c r="C936" s="40">
        <v>290000</v>
      </c>
      <c r="D936" s="40">
        <f t="shared" si="438"/>
        <v>55100</v>
      </c>
      <c r="E936" s="40">
        <f t="shared" si="439"/>
        <v>345100</v>
      </c>
      <c r="F936" s="71">
        <v>270000</v>
      </c>
      <c r="G936" s="40">
        <f t="shared" si="440"/>
        <v>51300</v>
      </c>
      <c r="H936" s="40">
        <f t="shared" si="441"/>
        <v>321300</v>
      </c>
      <c r="I936" s="71">
        <v>270000</v>
      </c>
      <c r="J936" s="40">
        <f t="shared" si="442"/>
        <v>51300</v>
      </c>
      <c r="K936" s="40">
        <f t="shared" si="443"/>
        <v>321300</v>
      </c>
      <c r="L936" s="40">
        <v>250000</v>
      </c>
      <c r="M936" s="40">
        <f t="shared" si="444"/>
        <v>47500</v>
      </c>
      <c r="N936" s="40">
        <f t="shared" si="445"/>
        <v>297500</v>
      </c>
      <c r="O936" s="49">
        <v>320000</v>
      </c>
      <c r="P936" s="27">
        <f t="shared" si="436"/>
        <v>60800</v>
      </c>
      <c r="Q936" s="27">
        <f t="shared" si="437"/>
        <v>380800</v>
      </c>
    </row>
    <row r="937" spans="1:17" x14ac:dyDescent="0.3">
      <c r="A937" s="39" t="s">
        <v>1334</v>
      </c>
      <c r="B937" s="21" t="s">
        <v>1054</v>
      </c>
      <c r="C937" s="40">
        <v>630000</v>
      </c>
      <c r="D937" s="40">
        <f t="shared" si="438"/>
        <v>119700</v>
      </c>
      <c r="E937" s="40">
        <f t="shared" si="439"/>
        <v>749700</v>
      </c>
      <c r="F937" s="72">
        <v>610000</v>
      </c>
      <c r="G937" s="40">
        <f t="shared" si="440"/>
        <v>115900</v>
      </c>
      <c r="H937" s="40">
        <f t="shared" si="441"/>
        <v>725900</v>
      </c>
      <c r="I937" s="72">
        <v>610000</v>
      </c>
      <c r="J937" s="40">
        <f t="shared" si="442"/>
        <v>115900</v>
      </c>
      <c r="K937" s="40">
        <f t="shared" si="443"/>
        <v>725900</v>
      </c>
      <c r="L937" s="40">
        <v>580000</v>
      </c>
      <c r="M937" s="40">
        <f t="shared" si="444"/>
        <v>110200</v>
      </c>
      <c r="N937" s="40">
        <f t="shared" si="445"/>
        <v>690200</v>
      </c>
      <c r="O937" s="49">
        <v>650000</v>
      </c>
      <c r="P937" s="27">
        <f t="shared" si="436"/>
        <v>123500</v>
      </c>
      <c r="Q937" s="27">
        <f t="shared" si="437"/>
        <v>773500</v>
      </c>
    </row>
    <row r="938" spans="1:17" x14ac:dyDescent="0.3">
      <c r="A938" s="39" t="s">
        <v>1335</v>
      </c>
      <c r="B938" s="21" t="s">
        <v>1055</v>
      </c>
      <c r="C938" s="40">
        <v>8620000</v>
      </c>
      <c r="D938" s="40">
        <f t="shared" si="438"/>
        <v>1637800</v>
      </c>
      <c r="E938" s="40">
        <f t="shared" si="439"/>
        <v>10257800</v>
      </c>
      <c r="F938" s="72">
        <v>8450000</v>
      </c>
      <c r="G938" s="40">
        <f t="shared" si="440"/>
        <v>1605500</v>
      </c>
      <c r="H938" s="40">
        <f t="shared" si="441"/>
        <v>10055500</v>
      </c>
      <c r="I938" s="72">
        <v>8450000</v>
      </c>
      <c r="J938" s="40">
        <f t="shared" si="442"/>
        <v>1605500</v>
      </c>
      <c r="K938" s="40">
        <f t="shared" si="443"/>
        <v>10055500</v>
      </c>
      <c r="L938" s="40">
        <v>5400000</v>
      </c>
      <c r="M938" s="40">
        <f t="shared" si="444"/>
        <v>1026000</v>
      </c>
      <c r="N938" s="40">
        <f t="shared" si="445"/>
        <v>6426000</v>
      </c>
      <c r="O938" s="49">
        <v>8740000</v>
      </c>
      <c r="P938" s="27">
        <f t="shared" si="436"/>
        <v>1660600</v>
      </c>
      <c r="Q938" s="27">
        <f t="shared" si="437"/>
        <v>10400600</v>
      </c>
    </row>
    <row r="939" spans="1:17" x14ac:dyDescent="0.3">
      <c r="A939" s="127" t="s">
        <v>1336</v>
      </c>
      <c r="B939" s="126" t="s">
        <v>1599</v>
      </c>
      <c r="C939" s="129">
        <v>1950000</v>
      </c>
      <c r="D939" s="129">
        <f t="shared" si="438"/>
        <v>370500</v>
      </c>
      <c r="E939" s="129">
        <f t="shared" si="439"/>
        <v>2320500</v>
      </c>
      <c r="F939" s="134">
        <v>1850000</v>
      </c>
      <c r="G939" s="129">
        <f t="shared" si="440"/>
        <v>351500</v>
      </c>
      <c r="H939" s="129">
        <f t="shared" si="441"/>
        <v>2201500</v>
      </c>
      <c r="I939" s="134">
        <v>1850000</v>
      </c>
      <c r="J939" s="129">
        <f t="shared" si="442"/>
        <v>351500</v>
      </c>
      <c r="K939" s="129">
        <f t="shared" si="443"/>
        <v>2201500</v>
      </c>
      <c r="L939" s="129">
        <v>1620000</v>
      </c>
      <c r="M939" s="129">
        <f t="shared" si="444"/>
        <v>307800</v>
      </c>
      <c r="N939" s="129">
        <f t="shared" si="445"/>
        <v>1927800</v>
      </c>
      <c r="O939" s="135">
        <v>1940000</v>
      </c>
      <c r="P939" s="128">
        <f t="shared" si="436"/>
        <v>368600</v>
      </c>
      <c r="Q939" s="128">
        <f t="shared" si="437"/>
        <v>2308600</v>
      </c>
    </row>
    <row r="940" spans="1:17" x14ac:dyDescent="0.3">
      <c r="A940" s="127" t="s">
        <v>1466</v>
      </c>
      <c r="B940" s="126" t="s">
        <v>1600</v>
      </c>
      <c r="C940" s="129">
        <v>920000</v>
      </c>
      <c r="D940" s="129">
        <f t="shared" si="438"/>
        <v>174800</v>
      </c>
      <c r="E940" s="129">
        <f t="shared" si="439"/>
        <v>1094800</v>
      </c>
      <c r="F940" s="134">
        <v>680000</v>
      </c>
      <c r="G940" s="129">
        <f t="shared" si="440"/>
        <v>129200</v>
      </c>
      <c r="H940" s="129">
        <f t="shared" si="441"/>
        <v>809200</v>
      </c>
      <c r="I940" s="134">
        <v>680000</v>
      </c>
      <c r="J940" s="129">
        <f t="shared" si="442"/>
        <v>129200</v>
      </c>
      <c r="K940" s="129">
        <f t="shared" si="443"/>
        <v>809200</v>
      </c>
      <c r="L940" s="129">
        <v>610000</v>
      </c>
      <c r="M940" s="129">
        <f t="shared" si="444"/>
        <v>115900</v>
      </c>
      <c r="N940" s="129">
        <f t="shared" si="445"/>
        <v>725900</v>
      </c>
      <c r="O940" s="135">
        <v>1050000</v>
      </c>
      <c r="P940" s="128">
        <f t="shared" si="436"/>
        <v>199500</v>
      </c>
      <c r="Q940" s="128">
        <f t="shared" si="437"/>
        <v>1249500</v>
      </c>
    </row>
    <row r="941" spans="1:17" x14ac:dyDescent="0.3">
      <c r="A941" s="39" t="s">
        <v>1547</v>
      </c>
      <c r="B941" s="21" t="s">
        <v>1059</v>
      </c>
      <c r="C941" s="40">
        <v>65000</v>
      </c>
      <c r="D941" s="40">
        <f t="shared" si="438"/>
        <v>12350</v>
      </c>
      <c r="E941" s="40">
        <f t="shared" si="439"/>
        <v>77350</v>
      </c>
      <c r="F941" s="50">
        <v>55000</v>
      </c>
      <c r="G941" s="40">
        <f t="shared" si="440"/>
        <v>10450</v>
      </c>
      <c r="H941" s="40">
        <f t="shared" si="441"/>
        <v>65450</v>
      </c>
      <c r="I941" s="50">
        <v>55000</v>
      </c>
      <c r="J941" s="40">
        <f t="shared" si="442"/>
        <v>10450</v>
      </c>
      <c r="K941" s="40">
        <f t="shared" si="443"/>
        <v>65450</v>
      </c>
      <c r="L941" s="40">
        <v>45000</v>
      </c>
      <c r="M941" s="40">
        <f t="shared" si="444"/>
        <v>8550</v>
      </c>
      <c r="N941" s="40">
        <f t="shared" si="445"/>
        <v>53550</v>
      </c>
      <c r="O941" s="49">
        <v>75000</v>
      </c>
      <c r="P941" s="27">
        <f t="shared" si="436"/>
        <v>14250</v>
      </c>
      <c r="Q941" s="27">
        <f t="shared" si="437"/>
        <v>89250</v>
      </c>
    </row>
    <row r="942" spans="1:17" x14ac:dyDescent="0.3">
      <c r="A942" s="39" t="s">
        <v>1548</v>
      </c>
      <c r="B942" s="21" t="s">
        <v>1062</v>
      </c>
      <c r="C942" s="40">
        <v>3976000</v>
      </c>
      <c r="D942" s="40">
        <f t="shared" si="438"/>
        <v>755440</v>
      </c>
      <c r="E942" s="40">
        <f t="shared" si="439"/>
        <v>4731440</v>
      </c>
      <c r="F942" s="40">
        <v>3976000</v>
      </c>
      <c r="G942" s="40">
        <f t="shared" si="440"/>
        <v>755440</v>
      </c>
      <c r="H942" s="40">
        <f t="shared" si="441"/>
        <v>4731440</v>
      </c>
      <c r="I942" s="40">
        <v>3976000</v>
      </c>
      <c r="J942" s="40">
        <f t="shared" si="442"/>
        <v>755440</v>
      </c>
      <c r="K942" s="40">
        <f t="shared" si="443"/>
        <v>4731440</v>
      </c>
      <c r="L942" s="40">
        <v>3200000</v>
      </c>
      <c r="M942" s="40">
        <f t="shared" si="444"/>
        <v>608000</v>
      </c>
      <c r="N942" s="40">
        <f t="shared" si="445"/>
        <v>3808000</v>
      </c>
      <c r="O942" s="49">
        <v>4780000</v>
      </c>
      <c r="P942" s="27">
        <f>O942*19%</f>
        <v>908200</v>
      </c>
      <c r="Q942" s="27">
        <f>P942+O942</f>
        <v>5688200</v>
      </c>
    </row>
    <row r="943" spans="1:17" x14ac:dyDescent="0.3">
      <c r="A943" s="127" t="s">
        <v>1569</v>
      </c>
      <c r="B943" s="126" t="s">
        <v>1574</v>
      </c>
      <c r="C943" s="129">
        <v>172000</v>
      </c>
      <c r="D943" s="129">
        <f t="shared" si="438"/>
        <v>32680</v>
      </c>
      <c r="E943" s="129">
        <f t="shared" si="439"/>
        <v>204680</v>
      </c>
      <c r="F943" s="129">
        <v>165000</v>
      </c>
      <c r="G943" s="129">
        <f t="shared" si="440"/>
        <v>31350</v>
      </c>
      <c r="H943" s="129">
        <f t="shared" si="441"/>
        <v>196350</v>
      </c>
      <c r="I943" s="129">
        <v>185000</v>
      </c>
      <c r="J943" s="129">
        <f t="shared" si="442"/>
        <v>35150</v>
      </c>
      <c r="K943" s="129">
        <f t="shared" si="443"/>
        <v>220150</v>
      </c>
      <c r="L943" s="129">
        <v>178000</v>
      </c>
      <c r="M943" s="129">
        <f t="shared" si="444"/>
        <v>33820</v>
      </c>
      <c r="N943" s="129">
        <f t="shared" si="445"/>
        <v>211820</v>
      </c>
      <c r="O943" s="135">
        <v>197000</v>
      </c>
      <c r="P943" s="128">
        <f>O943*19%</f>
        <v>37430</v>
      </c>
      <c r="Q943" s="128">
        <f>P943+O943</f>
        <v>234430</v>
      </c>
    </row>
    <row r="944" spans="1:17" x14ac:dyDescent="0.3">
      <c r="A944" s="39" t="s">
        <v>1596</v>
      </c>
      <c r="B944" s="21" t="s">
        <v>519</v>
      </c>
      <c r="C944" s="40">
        <v>360000</v>
      </c>
      <c r="D944" s="40">
        <f t="shared" si="438"/>
        <v>68400</v>
      </c>
      <c r="E944" s="40">
        <f t="shared" si="439"/>
        <v>428400</v>
      </c>
      <c r="F944" s="40">
        <v>340000</v>
      </c>
      <c r="G944" s="40">
        <f t="shared" si="440"/>
        <v>64600</v>
      </c>
      <c r="H944" s="40">
        <f t="shared" si="441"/>
        <v>404600</v>
      </c>
      <c r="I944" s="40">
        <v>340000</v>
      </c>
      <c r="J944" s="40">
        <f t="shared" si="442"/>
        <v>64600</v>
      </c>
      <c r="K944" s="40">
        <f t="shared" si="443"/>
        <v>404600</v>
      </c>
      <c r="L944" s="40">
        <v>280000</v>
      </c>
      <c r="M944" s="40">
        <f t="shared" si="444"/>
        <v>53200</v>
      </c>
      <c r="N944" s="40">
        <f t="shared" si="445"/>
        <v>333200</v>
      </c>
      <c r="O944" s="49">
        <v>1970000</v>
      </c>
      <c r="P944" s="27">
        <f>O944*19%</f>
        <v>374300</v>
      </c>
      <c r="Q944" s="27">
        <f>P944+O944</f>
        <v>2344300</v>
      </c>
    </row>
    <row r="945" spans="1:17" x14ac:dyDescent="0.3">
      <c r="A945" s="39" t="s">
        <v>1597</v>
      </c>
      <c r="B945" s="21" t="s">
        <v>520</v>
      </c>
      <c r="C945" s="40">
        <v>77000</v>
      </c>
      <c r="D945" s="40">
        <f t="shared" si="438"/>
        <v>14630</v>
      </c>
      <c r="E945" s="40">
        <f t="shared" si="439"/>
        <v>91630</v>
      </c>
      <c r="F945" s="40">
        <v>77000</v>
      </c>
      <c r="G945" s="40">
        <f t="shared" si="440"/>
        <v>14630</v>
      </c>
      <c r="H945" s="40">
        <f t="shared" si="441"/>
        <v>91630</v>
      </c>
      <c r="I945" s="40">
        <v>77000</v>
      </c>
      <c r="J945" s="40">
        <f t="shared" si="442"/>
        <v>14630</v>
      </c>
      <c r="K945" s="40">
        <f t="shared" si="443"/>
        <v>91630</v>
      </c>
      <c r="L945" s="40">
        <v>77000</v>
      </c>
      <c r="M945" s="40">
        <f t="shared" si="444"/>
        <v>14630</v>
      </c>
      <c r="N945" s="40">
        <f t="shared" si="445"/>
        <v>91630</v>
      </c>
      <c r="O945" s="49">
        <v>78000</v>
      </c>
      <c r="P945" s="27">
        <f>O945*19%</f>
        <v>14820</v>
      </c>
      <c r="Q945" s="27">
        <f>P945+O945</f>
        <v>92820</v>
      </c>
    </row>
    <row r="946" spans="1:17" x14ac:dyDescent="0.3">
      <c r="A946" s="39" t="s">
        <v>1598</v>
      </c>
      <c r="B946" s="21" t="s">
        <v>521</v>
      </c>
      <c r="C946" s="40">
        <v>380000</v>
      </c>
      <c r="D946" s="40">
        <f t="shared" si="438"/>
        <v>72200</v>
      </c>
      <c r="E946" s="40">
        <f t="shared" si="439"/>
        <v>452200</v>
      </c>
      <c r="F946" s="40">
        <v>420000</v>
      </c>
      <c r="G946" s="40">
        <f t="shared" si="440"/>
        <v>79800</v>
      </c>
      <c r="H946" s="40">
        <f t="shared" si="441"/>
        <v>499800</v>
      </c>
      <c r="I946" s="40">
        <v>420000</v>
      </c>
      <c r="J946" s="40">
        <f t="shared" si="442"/>
        <v>79800</v>
      </c>
      <c r="K946" s="40">
        <f t="shared" si="443"/>
        <v>499800</v>
      </c>
      <c r="L946" s="40">
        <v>310000</v>
      </c>
      <c r="M946" s="40">
        <f t="shared" si="444"/>
        <v>58900</v>
      </c>
      <c r="N946" s="40">
        <f t="shared" si="445"/>
        <v>368900</v>
      </c>
      <c r="O946" s="49">
        <v>520000</v>
      </c>
      <c r="P946" s="27">
        <f>O946*19%</f>
        <v>98800</v>
      </c>
      <c r="Q946" s="27">
        <f>P946+O946</f>
        <v>618800</v>
      </c>
    </row>
    <row r="947" spans="1:17" x14ac:dyDescent="0.3">
      <c r="A947" s="73">
        <v>12</v>
      </c>
      <c r="B947" s="74" t="s">
        <v>195</v>
      </c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6"/>
    </row>
    <row r="948" spans="1:17" x14ac:dyDescent="0.3">
      <c r="A948" s="39" t="s">
        <v>915</v>
      </c>
      <c r="B948" s="21" t="s">
        <v>522</v>
      </c>
      <c r="C948" s="40">
        <v>72000</v>
      </c>
      <c r="D948" s="40">
        <f t="shared" ref="D948:D959" si="446">C948*19%</f>
        <v>13680</v>
      </c>
      <c r="E948" s="40">
        <f t="shared" ref="E948:E959" si="447">D948+C948</f>
        <v>85680</v>
      </c>
      <c r="F948" s="40">
        <v>65000</v>
      </c>
      <c r="G948" s="40">
        <f t="shared" ref="G948:G959" si="448">F948*19%</f>
        <v>12350</v>
      </c>
      <c r="H948" s="40">
        <f t="shared" ref="H948:H959" si="449">G948+F948</f>
        <v>77350</v>
      </c>
      <c r="I948" s="40">
        <v>65000</v>
      </c>
      <c r="J948" s="40">
        <f t="shared" ref="J948:J959" si="450">I948*19%</f>
        <v>12350</v>
      </c>
      <c r="K948" s="40">
        <f t="shared" ref="K948:K959" si="451">J948+I948</f>
        <v>77350</v>
      </c>
      <c r="L948" s="40">
        <v>55000</v>
      </c>
      <c r="M948" s="40">
        <f t="shared" ref="M948:M959" si="452">L948*19%</f>
        <v>10450</v>
      </c>
      <c r="N948" s="40">
        <f t="shared" ref="N948:N959" si="453">M948+L948</f>
        <v>65450</v>
      </c>
      <c r="O948" s="49">
        <v>80000</v>
      </c>
      <c r="P948" s="27">
        <f t="shared" ref="P948:P956" si="454">O948*19%</f>
        <v>15200</v>
      </c>
      <c r="Q948" s="27">
        <f t="shared" ref="Q948:Q956" si="455">P948+O948</f>
        <v>95200</v>
      </c>
    </row>
    <row r="949" spans="1:17" x14ac:dyDescent="0.3">
      <c r="A949" s="39" t="s">
        <v>916</v>
      </c>
      <c r="B949" s="21" t="s">
        <v>523</v>
      </c>
      <c r="C949" s="40">
        <v>950000</v>
      </c>
      <c r="D949" s="40">
        <f t="shared" si="446"/>
        <v>180500</v>
      </c>
      <c r="E949" s="40">
        <f t="shared" si="447"/>
        <v>1130500</v>
      </c>
      <c r="F949" s="40">
        <v>740000</v>
      </c>
      <c r="G949" s="40">
        <f t="shared" si="448"/>
        <v>140600</v>
      </c>
      <c r="H949" s="40">
        <f t="shared" si="449"/>
        <v>880600</v>
      </c>
      <c r="I949" s="40">
        <v>740000</v>
      </c>
      <c r="J949" s="40">
        <f t="shared" si="450"/>
        <v>140600</v>
      </c>
      <c r="K949" s="40">
        <f t="shared" si="451"/>
        <v>880600</v>
      </c>
      <c r="L949" s="40">
        <v>673000</v>
      </c>
      <c r="M949" s="40">
        <f t="shared" si="452"/>
        <v>127870</v>
      </c>
      <c r="N949" s="40">
        <f t="shared" si="453"/>
        <v>800870</v>
      </c>
      <c r="O949" s="49">
        <v>1150000</v>
      </c>
      <c r="P949" s="27">
        <f t="shared" si="454"/>
        <v>218500</v>
      </c>
      <c r="Q949" s="27">
        <f t="shared" si="455"/>
        <v>1368500</v>
      </c>
    </row>
    <row r="950" spans="1:17" x14ac:dyDescent="0.3">
      <c r="A950" s="39" t="s">
        <v>917</v>
      </c>
      <c r="B950" s="21" t="s">
        <v>524</v>
      </c>
      <c r="C950" s="40">
        <v>1850000</v>
      </c>
      <c r="D950" s="40">
        <f t="shared" si="446"/>
        <v>351500</v>
      </c>
      <c r="E950" s="40">
        <f t="shared" si="447"/>
        <v>2201500</v>
      </c>
      <c r="F950" s="40">
        <v>1740000</v>
      </c>
      <c r="G950" s="40">
        <f t="shared" si="448"/>
        <v>330600</v>
      </c>
      <c r="H950" s="40">
        <f t="shared" si="449"/>
        <v>2070600</v>
      </c>
      <c r="I950" s="40">
        <v>1740000</v>
      </c>
      <c r="J950" s="40">
        <f t="shared" si="450"/>
        <v>330600</v>
      </c>
      <c r="K950" s="40">
        <f t="shared" si="451"/>
        <v>2070600</v>
      </c>
      <c r="L950" s="40">
        <v>1650000</v>
      </c>
      <c r="M950" s="40">
        <f t="shared" si="452"/>
        <v>313500</v>
      </c>
      <c r="N950" s="40">
        <f t="shared" si="453"/>
        <v>1963500</v>
      </c>
      <c r="O950" s="49">
        <v>1980000</v>
      </c>
      <c r="P950" s="27">
        <f t="shared" si="454"/>
        <v>376200</v>
      </c>
      <c r="Q950" s="27">
        <f t="shared" si="455"/>
        <v>2356200</v>
      </c>
    </row>
    <row r="951" spans="1:17" x14ac:dyDescent="0.3">
      <c r="A951" s="39" t="s">
        <v>918</v>
      </c>
      <c r="B951" s="21" t="s">
        <v>525</v>
      </c>
      <c r="C951" s="40">
        <v>185000</v>
      </c>
      <c r="D951" s="40">
        <f t="shared" si="446"/>
        <v>35150</v>
      </c>
      <c r="E951" s="40">
        <f t="shared" si="447"/>
        <v>220150</v>
      </c>
      <c r="F951" s="40">
        <v>175000</v>
      </c>
      <c r="G951" s="40">
        <f t="shared" si="448"/>
        <v>33250</v>
      </c>
      <c r="H951" s="40">
        <f t="shared" si="449"/>
        <v>208250</v>
      </c>
      <c r="I951" s="40">
        <v>175000</v>
      </c>
      <c r="J951" s="40">
        <f t="shared" si="450"/>
        <v>33250</v>
      </c>
      <c r="K951" s="40">
        <f t="shared" si="451"/>
        <v>208250</v>
      </c>
      <c r="L951" s="40">
        <v>144000</v>
      </c>
      <c r="M951" s="40">
        <f t="shared" si="452"/>
        <v>27360</v>
      </c>
      <c r="N951" s="40">
        <f t="shared" si="453"/>
        <v>171360</v>
      </c>
      <c r="O951" s="49">
        <v>220000</v>
      </c>
      <c r="P951" s="27">
        <f t="shared" si="454"/>
        <v>41800</v>
      </c>
      <c r="Q951" s="27">
        <f t="shared" si="455"/>
        <v>261800</v>
      </c>
    </row>
    <row r="952" spans="1:17" x14ac:dyDescent="0.3">
      <c r="A952" s="39" t="s">
        <v>919</v>
      </c>
      <c r="B952" s="21" t="s">
        <v>526</v>
      </c>
      <c r="C952" s="40">
        <v>350000</v>
      </c>
      <c r="D952" s="40">
        <f t="shared" si="446"/>
        <v>66500</v>
      </c>
      <c r="E952" s="40">
        <f t="shared" si="447"/>
        <v>416500</v>
      </c>
      <c r="F952" s="40">
        <v>340000</v>
      </c>
      <c r="G952" s="40">
        <f t="shared" si="448"/>
        <v>64600</v>
      </c>
      <c r="H952" s="40">
        <f t="shared" si="449"/>
        <v>404600</v>
      </c>
      <c r="I952" s="40">
        <v>340000</v>
      </c>
      <c r="J952" s="40">
        <f t="shared" si="450"/>
        <v>64600</v>
      </c>
      <c r="K952" s="40">
        <f t="shared" si="451"/>
        <v>404600</v>
      </c>
      <c r="L952" s="40">
        <v>290000</v>
      </c>
      <c r="M952" s="40">
        <f t="shared" si="452"/>
        <v>55100</v>
      </c>
      <c r="N952" s="40">
        <f t="shared" si="453"/>
        <v>345100</v>
      </c>
      <c r="O952" s="49">
        <v>380000</v>
      </c>
      <c r="P952" s="27">
        <f t="shared" si="454"/>
        <v>72200</v>
      </c>
      <c r="Q952" s="27">
        <f t="shared" si="455"/>
        <v>452200</v>
      </c>
    </row>
    <row r="953" spans="1:17" x14ac:dyDescent="0.3">
      <c r="A953" s="39" t="s">
        <v>920</v>
      </c>
      <c r="B953" s="21" t="s">
        <v>527</v>
      </c>
      <c r="C953" s="40">
        <v>135000</v>
      </c>
      <c r="D953" s="40">
        <f t="shared" si="446"/>
        <v>25650</v>
      </c>
      <c r="E953" s="40">
        <f t="shared" si="447"/>
        <v>160650</v>
      </c>
      <c r="F953" s="40">
        <v>125000</v>
      </c>
      <c r="G953" s="40">
        <f t="shared" si="448"/>
        <v>23750</v>
      </c>
      <c r="H953" s="40">
        <f t="shared" si="449"/>
        <v>148750</v>
      </c>
      <c r="I953" s="40">
        <v>125000</v>
      </c>
      <c r="J953" s="40">
        <f t="shared" si="450"/>
        <v>23750</v>
      </c>
      <c r="K953" s="40">
        <f t="shared" si="451"/>
        <v>148750</v>
      </c>
      <c r="L953" s="40">
        <v>98000</v>
      </c>
      <c r="M953" s="40">
        <f t="shared" si="452"/>
        <v>18620</v>
      </c>
      <c r="N953" s="40">
        <f t="shared" si="453"/>
        <v>116620</v>
      </c>
      <c r="O953" s="49">
        <v>145000</v>
      </c>
      <c r="P953" s="27">
        <f t="shared" si="454"/>
        <v>27550</v>
      </c>
      <c r="Q953" s="27">
        <f t="shared" si="455"/>
        <v>172550</v>
      </c>
    </row>
    <row r="954" spans="1:17" x14ac:dyDescent="0.3">
      <c r="A954" s="39" t="s">
        <v>921</v>
      </c>
      <c r="B954" s="21" t="s">
        <v>528</v>
      </c>
      <c r="C954" s="40">
        <v>370000</v>
      </c>
      <c r="D954" s="40">
        <f t="shared" si="446"/>
        <v>70300</v>
      </c>
      <c r="E954" s="40">
        <f t="shared" si="447"/>
        <v>440300</v>
      </c>
      <c r="F954" s="40">
        <v>307000</v>
      </c>
      <c r="G954" s="40">
        <f t="shared" si="448"/>
        <v>58330</v>
      </c>
      <c r="H954" s="40">
        <f t="shared" si="449"/>
        <v>365330</v>
      </c>
      <c r="I954" s="40">
        <v>307000</v>
      </c>
      <c r="J954" s="40">
        <f t="shared" si="450"/>
        <v>58330</v>
      </c>
      <c r="K954" s="40">
        <f t="shared" si="451"/>
        <v>365330</v>
      </c>
      <c r="L954" s="40">
        <v>290000</v>
      </c>
      <c r="M954" s="40">
        <f t="shared" si="452"/>
        <v>55100</v>
      </c>
      <c r="N954" s="40">
        <f t="shared" si="453"/>
        <v>345100</v>
      </c>
      <c r="O954" s="49">
        <v>420000</v>
      </c>
      <c r="P954" s="27">
        <f t="shared" si="454"/>
        <v>79800</v>
      </c>
      <c r="Q954" s="27">
        <f t="shared" si="455"/>
        <v>499800</v>
      </c>
    </row>
    <row r="955" spans="1:17" x14ac:dyDescent="0.3">
      <c r="A955" s="39" t="s">
        <v>922</v>
      </c>
      <c r="B955" s="21" t="s">
        <v>529</v>
      </c>
      <c r="C955" s="40">
        <v>1050000</v>
      </c>
      <c r="D955" s="40">
        <f t="shared" si="446"/>
        <v>199500</v>
      </c>
      <c r="E955" s="40">
        <f t="shared" si="447"/>
        <v>1249500</v>
      </c>
      <c r="F955" s="40">
        <v>940000</v>
      </c>
      <c r="G955" s="40">
        <f t="shared" si="448"/>
        <v>178600</v>
      </c>
      <c r="H955" s="40">
        <f t="shared" si="449"/>
        <v>1118600</v>
      </c>
      <c r="I955" s="40">
        <v>940000</v>
      </c>
      <c r="J955" s="40">
        <f t="shared" si="450"/>
        <v>178600</v>
      </c>
      <c r="K955" s="40">
        <f t="shared" si="451"/>
        <v>1118600</v>
      </c>
      <c r="L955" s="40">
        <v>864000</v>
      </c>
      <c r="M955" s="40">
        <f t="shared" si="452"/>
        <v>164160</v>
      </c>
      <c r="N955" s="40">
        <f t="shared" si="453"/>
        <v>1028160</v>
      </c>
      <c r="O955" s="49">
        <v>1240000</v>
      </c>
      <c r="P955" s="27">
        <f t="shared" si="454"/>
        <v>235600</v>
      </c>
      <c r="Q955" s="27">
        <f t="shared" si="455"/>
        <v>1475600</v>
      </c>
    </row>
    <row r="956" spans="1:17" x14ac:dyDescent="0.3">
      <c r="A956" s="39" t="s">
        <v>923</v>
      </c>
      <c r="B956" s="21" t="s">
        <v>530</v>
      </c>
      <c r="C956" s="40">
        <v>950000</v>
      </c>
      <c r="D956" s="40">
        <f t="shared" si="446"/>
        <v>180500</v>
      </c>
      <c r="E956" s="40">
        <f t="shared" si="447"/>
        <v>1130500</v>
      </c>
      <c r="F956" s="40">
        <v>940000</v>
      </c>
      <c r="G956" s="40">
        <f t="shared" si="448"/>
        <v>178600</v>
      </c>
      <c r="H956" s="40">
        <f t="shared" si="449"/>
        <v>1118600</v>
      </c>
      <c r="I956" s="40">
        <v>940000</v>
      </c>
      <c r="J956" s="40">
        <f t="shared" si="450"/>
        <v>178600</v>
      </c>
      <c r="K956" s="40">
        <f t="shared" si="451"/>
        <v>1118600</v>
      </c>
      <c r="L956" s="40">
        <v>800000</v>
      </c>
      <c r="M956" s="40">
        <f t="shared" si="452"/>
        <v>152000</v>
      </c>
      <c r="N956" s="40">
        <f t="shared" si="453"/>
        <v>952000</v>
      </c>
      <c r="O956" s="49">
        <v>1050000</v>
      </c>
      <c r="P956" s="27">
        <f t="shared" si="454"/>
        <v>199500</v>
      </c>
      <c r="Q956" s="27">
        <f t="shared" si="455"/>
        <v>1249500</v>
      </c>
    </row>
    <row r="957" spans="1:17" x14ac:dyDescent="0.3">
      <c r="A957" s="39" t="s">
        <v>924</v>
      </c>
      <c r="B957" s="21" t="s">
        <v>1107</v>
      </c>
      <c r="C957" s="40">
        <v>250000</v>
      </c>
      <c r="D957" s="40">
        <f t="shared" si="446"/>
        <v>47500</v>
      </c>
      <c r="E957" s="40">
        <f t="shared" si="447"/>
        <v>297500</v>
      </c>
      <c r="F957" s="40">
        <v>230000</v>
      </c>
      <c r="G957" s="40">
        <f t="shared" si="448"/>
        <v>43700</v>
      </c>
      <c r="H957" s="40">
        <f t="shared" si="449"/>
        <v>273700</v>
      </c>
      <c r="I957" s="40">
        <v>310000</v>
      </c>
      <c r="J957" s="40">
        <f t="shared" si="450"/>
        <v>58900</v>
      </c>
      <c r="K957" s="40">
        <f t="shared" si="451"/>
        <v>368900</v>
      </c>
      <c r="L957" s="40">
        <v>200000</v>
      </c>
      <c r="M957" s="40">
        <f t="shared" si="452"/>
        <v>38000</v>
      </c>
      <c r="N957" s="40">
        <f t="shared" si="453"/>
        <v>238000</v>
      </c>
      <c r="O957" s="49">
        <v>280000</v>
      </c>
      <c r="P957" s="27">
        <f>O957*19%</f>
        <v>53200</v>
      </c>
      <c r="Q957" s="27">
        <f>P957+O957</f>
        <v>333200</v>
      </c>
    </row>
    <row r="958" spans="1:17" x14ac:dyDescent="0.3">
      <c r="A958" s="39" t="s">
        <v>925</v>
      </c>
      <c r="B958" s="21" t="s">
        <v>531</v>
      </c>
      <c r="C958" s="40">
        <v>580000</v>
      </c>
      <c r="D958" s="40">
        <f t="shared" si="446"/>
        <v>110200</v>
      </c>
      <c r="E958" s="40">
        <f t="shared" si="447"/>
        <v>690200</v>
      </c>
      <c r="F958" s="40">
        <v>560000</v>
      </c>
      <c r="G958" s="40">
        <f t="shared" si="448"/>
        <v>106400</v>
      </c>
      <c r="H958" s="40">
        <f t="shared" si="449"/>
        <v>666400</v>
      </c>
      <c r="I958" s="40">
        <v>610000</v>
      </c>
      <c r="J958" s="40">
        <f t="shared" si="450"/>
        <v>115900</v>
      </c>
      <c r="K958" s="40">
        <f t="shared" si="451"/>
        <v>725900</v>
      </c>
      <c r="L958" s="40">
        <v>480000</v>
      </c>
      <c r="M958" s="40">
        <f t="shared" si="452"/>
        <v>91200</v>
      </c>
      <c r="N958" s="40">
        <f t="shared" si="453"/>
        <v>571200</v>
      </c>
      <c r="O958" s="49">
        <v>640000</v>
      </c>
      <c r="P958" s="27">
        <f>O958*19%</f>
        <v>121600</v>
      </c>
      <c r="Q958" s="27">
        <f>P958+O958</f>
        <v>761600</v>
      </c>
    </row>
    <row r="959" spans="1:17" x14ac:dyDescent="0.3">
      <c r="A959" s="39" t="s">
        <v>926</v>
      </c>
      <c r="B959" s="21" t="s">
        <v>532</v>
      </c>
      <c r="C959" s="40">
        <v>1050000</v>
      </c>
      <c r="D959" s="40">
        <f t="shared" si="446"/>
        <v>199500</v>
      </c>
      <c r="E959" s="40">
        <f t="shared" si="447"/>
        <v>1249500</v>
      </c>
      <c r="F959" s="40">
        <v>980000</v>
      </c>
      <c r="G959" s="40">
        <f t="shared" si="448"/>
        <v>186200</v>
      </c>
      <c r="H959" s="40">
        <f t="shared" si="449"/>
        <v>1166200</v>
      </c>
      <c r="I959" s="40">
        <v>980000</v>
      </c>
      <c r="J959" s="40">
        <f t="shared" si="450"/>
        <v>186200</v>
      </c>
      <c r="K959" s="40">
        <f t="shared" si="451"/>
        <v>1166200</v>
      </c>
      <c r="L959" s="40">
        <v>950000</v>
      </c>
      <c r="M959" s="40">
        <f t="shared" si="452"/>
        <v>180500</v>
      </c>
      <c r="N959" s="40">
        <f t="shared" si="453"/>
        <v>1130500</v>
      </c>
      <c r="O959" s="49">
        <v>1150000</v>
      </c>
      <c r="P959" s="27">
        <f>O959*19%</f>
        <v>218500</v>
      </c>
      <c r="Q959" s="27">
        <f>P959+O959</f>
        <v>1368500</v>
      </c>
    </row>
    <row r="960" spans="1:17" x14ac:dyDescent="0.3">
      <c r="A960" s="54">
        <v>13</v>
      </c>
      <c r="B960" s="58" t="s">
        <v>533</v>
      </c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9"/>
    </row>
    <row r="961" spans="1:17" x14ac:dyDescent="0.3">
      <c r="A961" s="39" t="s">
        <v>947</v>
      </c>
      <c r="B961" s="21" t="s">
        <v>534</v>
      </c>
      <c r="C961" s="40">
        <v>77000</v>
      </c>
      <c r="D961" s="40">
        <f t="shared" ref="D961:D998" si="456">C961*19%</f>
        <v>14630</v>
      </c>
      <c r="E961" s="40">
        <f t="shared" ref="E961:E998" si="457">D961+C961</f>
        <v>91630</v>
      </c>
      <c r="F961" s="40">
        <v>77000</v>
      </c>
      <c r="G961" s="40">
        <f t="shared" ref="G961:G998" si="458">F961*19%</f>
        <v>14630</v>
      </c>
      <c r="H961" s="40">
        <f t="shared" ref="H961:H998" si="459">G961+F961</f>
        <v>91630</v>
      </c>
      <c r="I961" s="40">
        <v>77000</v>
      </c>
      <c r="J961" s="40">
        <f t="shared" ref="J961:J998" si="460">I961*19%</f>
        <v>14630</v>
      </c>
      <c r="K961" s="40">
        <f t="shared" ref="K961:K998" si="461">J961+I961</f>
        <v>91630</v>
      </c>
      <c r="L961" s="40">
        <v>77000</v>
      </c>
      <c r="M961" s="40">
        <f t="shared" ref="M961:M998" si="462">L961*19%</f>
        <v>14630</v>
      </c>
      <c r="N961" s="40">
        <f t="shared" ref="N961:N998" si="463">M961+L961</f>
        <v>91630</v>
      </c>
      <c r="O961" s="49">
        <v>98000</v>
      </c>
      <c r="P961" s="27">
        <f t="shared" ref="P961:P1021" si="464">O961*19%</f>
        <v>18620</v>
      </c>
      <c r="Q961" s="27">
        <f t="shared" ref="Q961:Q1021" si="465">P961+O961</f>
        <v>116620</v>
      </c>
    </row>
    <row r="962" spans="1:17" x14ac:dyDescent="0.3">
      <c r="A962" s="39" t="s">
        <v>948</v>
      </c>
      <c r="B962" s="21" t="s">
        <v>535</v>
      </c>
      <c r="C962" s="40">
        <v>153000</v>
      </c>
      <c r="D962" s="40">
        <f t="shared" si="456"/>
        <v>29070</v>
      </c>
      <c r="E962" s="40">
        <f t="shared" si="457"/>
        <v>182070</v>
      </c>
      <c r="F962" s="40">
        <v>153000</v>
      </c>
      <c r="G962" s="40">
        <f t="shared" si="458"/>
        <v>29070</v>
      </c>
      <c r="H962" s="40">
        <f t="shared" si="459"/>
        <v>182070</v>
      </c>
      <c r="I962" s="40">
        <v>153000</v>
      </c>
      <c r="J962" s="40">
        <f t="shared" si="460"/>
        <v>29070</v>
      </c>
      <c r="K962" s="40">
        <f t="shared" si="461"/>
        <v>182070</v>
      </c>
      <c r="L962" s="40">
        <v>153000</v>
      </c>
      <c r="M962" s="40">
        <f t="shared" si="462"/>
        <v>29070</v>
      </c>
      <c r="N962" s="40">
        <f t="shared" si="463"/>
        <v>182070</v>
      </c>
      <c r="O962" s="41">
        <v>380000</v>
      </c>
      <c r="P962" s="27">
        <f t="shared" si="464"/>
        <v>72200</v>
      </c>
      <c r="Q962" s="27">
        <f t="shared" si="465"/>
        <v>452200</v>
      </c>
    </row>
    <row r="963" spans="1:17" x14ac:dyDescent="0.3">
      <c r="A963" s="39" t="s">
        <v>949</v>
      </c>
      <c r="B963" s="21" t="s">
        <v>536</v>
      </c>
      <c r="C963" s="40">
        <v>83000</v>
      </c>
      <c r="D963" s="40">
        <f t="shared" si="456"/>
        <v>15770</v>
      </c>
      <c r="E963" s="40">
        <f t="shared" si="457"/>
        <v>98770</v>
      </c>
      <c r="F963" s="40">
        <v>83000</v>
      </c>
      <c r="G963" s="40">
        <f t="shared" si="458"/>
        <v>15770</v>
      </c>
      <c r="H963" s="40">
        <f t="shared" si="459"/>
        <v>98770</v>
      </c>
      <c r="I963" s="40">
        <v>83000</v>
      </c>
      <c r="J963" s="40">
        <f t="shared" si="460"/>
        <v>15770</v>
      </c>
      <c r="K963" s="40">
        <f t="shared" si="461"/>
        <v>98770</v>
      </c>
      <c r="L963" s="40">
        <v>83000</v>
      </c>
      <c r="M963" s="40">
        <f t="shared" si="462"/>
        <v>15770</v>
      </c>
      <c r="N963" s="40">
        <f t="shared" si="463"/>
        <v>98770</v>
      </c>
      <c r="O963" s="41">
        <v>83000</v>
      </c>
      <c r="P963" s="27">
        <f t="shared" si="464"/>
        <v>15770</v>
      </c>
      <c r="Q963" s="27">
        <f t="shared" si="465"/>
        <v>98770</v>
      </c>
    </row>
    <row r="964" spans="1:17" x14ac:dyDescent="0.3">
      <c r="A964" s="39" t="s">
        <v>950</v>
      </c>
      <c r="B964" s="21" t="s">
        <v>537</v>
      </c>
      <c r="C964" s="40">
        <v>135000</v>
      </c>
      <c r="D964" s="40">
        <f t="shared" si="456"/>
        <v>25650</v>
      </c>
      <c r="E964" s="40">
        <f t="shared" si="457"/>
        <v>160650</v>
      </c>
      <c r="F964" s="40">
        <v>95000</v>
      </c>
      <c r="G964" s="40">
        <f t="shared" si="458"/>
        <v>18050</v>
      </c>
      <c r="H964" s="40">
        <f t="shared" si="459"/>
        <v>113050</v>
      </c>
      <c r="I964" s="40">
        <v>95000</v>
      </c>
      <c r="J964" s="40">
        <f t="shared" si="460"/>
        <v>18050</v>
      </c>
      <c r="K964" s="40">
        <f t="shared" si="461"/>
        <v>113050</v>
      </c>
      <c r="L964" s="40">
        <v>95000</v>
      </c>
      <c r="M964" s="40">
        <f t="shared" si="462"/>
        <v>18050</v>
      </c>
      <c r="N964" s="40">
        <f t="shared" si="463"/>
        <v>113050</v>
      </c>
      <c r="O964" s="41">
        <v>145000</v>
      </c>
      <c r="P964" s="27">
        <f t="shared" si="464"/>
        <v>27550</v>
      </c>
      <c r="Q964" s="27">
        <f t="shared" si="465"/>
        <v>172550</v>
      </c>
    </row>
    <row r="965" spans="1:17" x14ac:dyDescent="0.3">
      <c r="A965" s="39" t="s">
        <v>951</v>
      </c>
      <c r="B965" s="21" t="s">
        <v>538</v>
      </c>
      <c r="C965" s="40">
        <v>54000</v>
      </c>
      <c r="D965" s="40">
        <f t="shared" si="456"/>
        <v>10260</v>
      </c>
      <c r="E965" s="40">
        <f t="shared" si="457"/>
        <v>64260</v>
      </c>
      <c r="F965" s="40">
        <v>54000</v>
      </c>
      <c r="G965" s="40">
        <f t="shared" si="458"/>
        <v>10260</v>
      </c>
      <c r="H965" s="40">
        <f t="shared" si="459"/>
        <v>64260</v>
      </c>
      <c r="I965" s="40">
        <v>54000</v>
      </c>
      <c r="J965" s="40">
        <f t="shared" si="460"/>
        <v>10260</v>
      </c>
      <c r="K965" s="40">
        <f t="shared" si="461"/>
        <v>64260</v>
      </c>
      <c r="L965" s="40">
        <v>54000</v>
      </c>
      <c r="M965" s="40">
        <f t="shared" si="462"/>
        <v>10260</v>
      </c>
      <c r="N965" s="40">
        <f t="shared" si="463"/>
        <v>64260</v>
      </c>
      <c r="O965" s="41">
        <v>54000</v>
      </c>
      <c r="P965" s="27">
        <f t="shared" si="464"/>
        <v>10260</v>
      </c>
      <c r="Q965" s="27">
        <f t="shared" si="465"/>
        <v>64260</v>
      </c>
    </row>
    <row r="966" spans="1:17" x14ac:dyDescent="0.3">
      <c r="A966" s="39" t="s">
        <v>952</v>
      </c>
      <c r="B966" s="21" t="s">
        <v>539</v>
      </c>
      <c r="C966" s="40">
        <v>145000</v>
      </c>
      <c r="D966" s="40">
        <f t="shared" si="456"/>
        <v>27550</v>
      </c>
      <c r="E966" s="40">
        <f t="shared" si="457"/>
        <v>172550</v>
      </c>
      <c r="F966" s="40">
        <v>145000</v>
      </c>
      <c r="G966" s="40">
        <f t="shared" si="458"/>
        <v>27550</v>
      </c>
      <c r="H966" s="40">
        <f t="shared" si="459"/>
        <v>172550</v>
      </c>
      <c r="I966" s="40">
        <v>145000</v>
      </c>
      <c r="J966" s="40">
        <f t="shared" si="460"/>
        <v>27550</v>
      </c>
      <c r="K966" s="40">
        <f t="shared" si="461"/>
        <v>172550</v>
      </c>
      <c r="L966" s="40">
        <v>135000</v>
      </c>
      <c r="M966" s="40">
        <f t="shared" si="462"/>
        <v>25650</v>
      </c>
      <c r="N966" s="40">
        <f t="shared" si="463"/>
        <v>160650</v>
      </c>
      <c r="O966" s="41">
        <v>190000</v>
      </c>
      <c r="P966" s="27">
        <f t="shared" si="464"/>
        <v>36100</v>
      </c>
      <c r="Q966" s="27">
        <f t="shared" si="465"/>
        <v>226100</v>
      </c>
    </row>
    <row r="967" spans="1:17" x14ac:dyDescent="0.3">
      <c r="A967" s="39" t="s">
        <v>953</v>
      </c>
      <c r="B967" s="21" t="s">
        <v>540</v>
      </c>
      <c r="C967" s="40">
        <v>35000</v>
      </c>
      <c r="D967" s="40">
        <f t="shared" si="456"/>
        <v>6650</v>
      </c>
      <c r="E967" s="40">
        <f t="shared" si="457"/>
        <v>41650</v>
      </c>
      <c r="F967" s="40">
        <v>35000</v>
      </c>
      <c r="G967" s="40">
        <f t="shared" si="458"/>
        <v>6650</v>
      </c>
      <c r="H967" s="40">
        <f t="shared" si="459"/>
        <v>41650</v>
      </c>
      <c r="I967" s="40">
        <v>35000</v>
      </c>
      <c r="J967" s="40">
        <f t="shared" si="460"/>
        <v>6650</v>
      </c>
      <c r="K967" s="40">
        <f t="shared" si="461"/>
        <v>41650</v>
      </c>
      <c r="L967" s="40">
        <v>35000</v>
      </c>
      <c r="M967" s="40">
        <f t="shared" si="462"/>
        <v>6650</v>
      </c>
      <c r="N967" s="40">
        <f t="shared" si="463"/>
        <v>41650</v>
      </c>
      <c r="O967" s="41">
        <v>35000</v>
      </c>
      <c r="P967" s="27">
        <f t="shared" si="464"/>
        <v>6650</v>
      </c>
      <c r="Q967" s="27">
        <f t="shared" si="465"/>
        <v>41650</v>
      </c>
    </row>
    <row r="968" spans="1:17" x14ac:dyDescent="0.3">
      <c r="A968" s="39" t="s">
        <v>954</v>
      </c>
      <c r="B968" s="21" t="s">
        <v>541</v>
      </c>
      <c r="C968" s="40">
        <v>122000</v>
      </c>
      <c r="D968" s="40">
        <f t="shared" si="456"/>
        <v>23180</v>
      </c>
      <c r="E968" s="40">
        <f t="shared" si="457"/>
        <v>145180</v>
      </c>
      <c r="F968" s="40">
        <v>122000</v>
      </c>
      <c r="G968" s="40">
        <f t="shared" si="458"/>
        <v>23180</v>
      </c>
      <c r="H968" s="40">
        <f t="shared" si="459"/>
        <v>145180</v>
      </c>
      <c r="I968" s="40">
        <v>122000</v>
      </c>
      <c r="J968" s="40">
        <f t="shared" si="460"/>
        <v>23180</v>
      </c>
      <c r="K968" s="40">
        <f t="shared" si="461"/>
        <v>145180</v>
      </c>
      <c r="L968" s="40">
        <v>122000</v>
      </c>
      <c r="M968" s="40">
        <f t="shared" si="462"/>
        <v>23180</v>
      </c>
      <c r="N968" s="40">
        <f t="shared" si="463"/>
        <v>145180</v>
      </c>
      <c r="O968" s="41">
        <v>460000</v>
      </c>
      <c r="P968" s="27">
        <f t="shared" si="464"/>
        <v>87400</v>
      </c>
      <c r="Q968" s="27">
        <f t="shared" si="465"/>
        <v>547400</v>
      </c>
    </row>
    <row r="969" spans="1:17" x14ac:dyDescent="0.3">
      <c r="A969" s="39" t="s">
        <v>955</v>
      </c>
      <c r="B969" s="21" t="s">
        <v>542</v>
      </c>
      <c r="C969" s="40">
        <v>144000</v>
      </c>
      <c r="D969" s="40">
        <f t="shared" si="456"/>
        <v>27360</v>
      </c>
      <c r="E969" s="40">
        <f t="shared" si="457"/>
        <v>171360</v>
      </c>
      <c r="F969" s="40">
        <v>144000</v>
      </c>
      <c r="G969" s="40">
        <f t="shared" si="458"/>
        <v>27360</v>
      </c>
      <c r="H969" s="40">
        <f t="shared" si="459"/>
        <v>171360</v>
      </c>
      <c r="I969" s="40">
        <v>144000</v>
      </c>
      <c r="J969" s="40">
        <f t="shared" si="460"/>
        <v>27360</v>
      </c>
      <c r="K969" s="40">
        <f t="shared" si="461"/>
        <v>171360</v>
      </c>
      <c r="L969" s="40">
        <v>144000</v>
      </c>
      <c r="M969" s="40">
        <f t="shared" si="462"/>
        <v>27360</v>
      </c>
      <c r="N969" s="40">
        <f t="shared" si="463"/>
        <v>171360</v>
      </c>
      <c r="O969" s="41">
        <v>144000</v>
      </c>
      <c r="P969" s="27">
        <f t="shared" si="464"/>
        <v>27360</v>
      </c>
      <c r="Q969" s="27">
        <f t="shared" si="465"/>
        <v>171360</v>
      </c>
    </row>
    <row r="970" spans="1:17" x14ac:dyDescent="0.3">
      <c r="A970" s="39" t="s">
        <v>956</v>
      </c>
      <c r="B970" s="21" t="s">
        <v>543</v>
      </c>
      <c r="C970" s="40">
        <v>135000</v>
      </c>
      <c r="D970" s="40">
        <f t="shared" si="456"/>
        <v>25650</v>
      </c>
      <c r="E970" s="40">
        <f t="shared" si="457"/>
        <v>160650</v>
      </c>
      <c r="F970" s="40">
        <v>135000</v>
      </c>
      <c r="G970" s="40">
        <f t="shared" si="458"/>
        <v>25650</v>
      </c>
      <c r="H970" s="40">
        <f t="shared" si="459"/>
        <v>160650</v>
      </c>
      <c r="I970" s="40">
        <v>135000</v>
      </c>
      <c r="J970" s="40">
        <f t="shared" si="460"/>
        <v>25650</v>
      </c>
      <c r="K970" s="40">
        <f t="shared" si="461"/>
        <v>160650</v>
      </c>
      <c r="L970" s="40">
        <v>135000</v>
      </c>
      <c r="M970" s="40">
        <f t="shared" si="462"/>
        <v>25650</v>
      </c>
      <c r="N970" s="40">
        <f t="shared" si="463"/>
        <v>160650</v>
      </c>
      <c r="O970" s="41">
        <v>135000</v>
      </c>
      <c r="P970" s="27">
        <f t="shared" si="464"/>
        <v>25650</v>
      </c>
      <c r="Q970" s="27">
        <f t="shared" si="465"/>
        <v>160650</v>
      </c>
    </row>
    <row r="971" spans="1:17" x14ac:dyDescent="0.3">
      <c r="A971" s="39" t="s">
        <v>1337</v>
      </c>
      <c r="B971" s="21" t="s">
        <v>544</v>
      </c>
      <c r="C971" s="40">
        <v>78000</v>
      </c>
      <c r="D971" s="40">
        <f t="shared" si="456"/>
        <v>14820</v>
      </c>
      <c r="E971" s="40">
        <f t="shared" si="457"/>
        <v>92820</v>
      </c>
      <c r="F971" s="40">
        <v>78000</v>
      </c>
      <c r="G971" s="40">
        <f t="shared" si="458"/>
        <v>14820</v>
      </c>
      <c r="H971" s="40">
        <f t="shared" si="459"/>
        <v>92820</v>
      </c>
      <c r="I971" s="40">
        <v>78000</v>
      </c>
      <c r="J971" s="40">
        <f t="shared" si="460"/>
        <v>14820</v>
      </c>
      <c r="K971" s="40">
        <f t="shared" si="461"/>
        <v>92820</v>
      </c>
      <c r="L971" s="40">
        <v>78000</v>
      </c>
      <c r="M971" s="40">
        <f t="shared" si="462"/>
        <v>14820</v>
      </c>
      <c r="N971" s="40">
        <f t="shared" si="463"/>
        <v>92820</v>
      </c>
      <c r="O971" s="41">
        <v>125000</v>
      </c>
      <c r="P971" s="27">
        <f t="shared" si="464"/>
        <v>23750</v>
      </c>
      <c r="Q971" s="27">
        <f t="shared" si="465"/>
        <v>148750</v>
      </c>
    </row>
    <row r="972" spans="1:17" x14ac:dyDescent="0.3">
      <c r="A972" s="39" t="s">
        <v>1338</v>
      </c>
      <c r="B972" s="21" t="s">
        <v>545</v>
      </c>
      <c r="C972" s="40">
        <v>41000</v>
      </c>
      <c r="D972" s="40">
        <f t="shared" si="456"/>
        <v>7790</v>
      </c>
      <c r="E972" s="40">
        <f t="shared" si="457"/>
        <v>48790</v>
      </c>
      <c r="F972" s="40">
        <v>41000</v>
      </c>
      <c r="G972" s="40">
        <f t="shared" si="458"/>
        <v>7790</v>
      </c>
      <c r="H972" s="40">
        <f t="shared" si="459"/>
        <v>48790</v>
      </c>
      <c r="I972" s="40">
        <v>41000</v>
      </c>
      <c r="J972" s="40">
        <f t="shared" si="460"/>
        <v>7790</v>
      </c>
      <c r="K972" s="40">
        <f t="shared" si="461"/>
        <v>48790</v>
      </c>
      <c r="L972" s="40">
        <v>41000</v>
      </c>
      <c r="M972" s="40">
        <f t="shared" si="462"/>
        <v>7790</v>
      </c>
      <c r="N972" s="40">
        <f t="shared" si="463"/>
        <v>48790</v>
      </c>
      <c r="O972" s="41">
        <v>41000</v>
      </c>
      <c r="P972" s="27">
        <f t="shared" si="464"/>
        <v>7790</v>
      </c>
      <c r="Q972" s="27">
        <f t="shared" si="465"/>
        <v>48790</v>
      </c>
    </row>
    <row r="973" spans="1:17" x14ac:dyDescent="0.3">
      <c r="A973" s="39" t="s">
        <v>1339</v>
      </c>
      <c r="B973" s="21" t="s">
        <v>546</v>
      </c>
      <c r="C973" s="40">
        <v>48000</v>
      </c>
      <c r="D973" s="40">
        <f t="shared" si="456"/>
        <v>9120</v>
      </c>
      <c r="E973" s="40">
        <f t="shared" si="457"/>
        <v>57120</v>
      </c>
      <c r="F973" s="40">
        <v>48000</v>
      </c>
      <c r="G973" s="40">
        <f t="shared" si="458"/>
        <v>9120</v>
      </c>
      <c r="H973" s="40">
        <f t="shared" si="459"/>
        <v>57120</v>
      </c>
      <c r="I973" s="40">
        <v>48000</v>
      </c>
      <c r="J973" s="40">
        <f t="shared" si="460"/>
        <v>9120</v>
      </c>
      <c r="K973" s="40">
        <f t="shared" si="461"/>
        <v>57120</v>
      </c>
      <c r="L973" s="40">
        <v>48000</v>
      </c>
      <c r="M973" s="40">
        <f t="shared" si="462"/>
        <v>9120</v>
      </c>
      <c r="N973" s="40">
        <f t="shared" si="463"/>
        <v>57120</v>
      </c>
      <c r="O973" s="41">
        <v>98000</v>
      </c>
      <c r="P973" s="27">
        <f t="shared" si="464"/>
        <v>18620</v>
      </c>
      <c r="Q973" s="27">
        <f t="shared" si="465"/>
        <v>116620</v>
      </c>
    </row>
    <row r="974" spans="1:17" x14ac:dyDescent="0.3">
      <c r="A974" s="39" t="s">
        <v>1340</v>
      </c>
      <c r="B974" s="21" t="s">
        <v>547</v>
      </c>
      <c r="C974" s="40">
        <v>240000</v>
      </c>
      <c r="D974" s="40">
        <f t="shared" si="456"/>
        <v>45600</v>
      </c>
      <c r="E974" s="40">
        <f t="shared" si="457"/>
        <v>285600</v>
      </c>
      <c r="F974" s="40">
        <v>165000</v>
      </c>
      <c r="G974" s="40">
        <f t="shared" si="458"/>
        <v>31350</v>
      </c>
      <c r="H974" s="40">
        <f t="shared" si="459"/>
        <v>196350</v>
      </c>
      <c r="I974" s="40">
        <v>165000</v>
      </c>
      <c r="J974" s="40">
        <f t="shared" si="460"/>
        <v>31350</v>
      </c>
      <c r="K974" s="40">
        <f t="shared" si="461"/>
        <v>196350</v>
      </c>
      <c r="L974" s="40">
        <v>165000</v>
      </c>
      <c r="M974" s="40">
        <f t="shared" si="462"/>
        <v>31350</v>
      </c>
      <c r="N974" s="40">
        <f t="shared" si="463"/>
        <v>196350</v>
      </c>
      <c r="O974" s="41">
        <v>240000</v>
      </c>
      <c r="P974" s="27">
        <f t="shared" si="464"/>
        <v>45600</v>
      </c>
      <c r="Q974" s="27">
        <f t="shared" si="465"/>
        <v>285600</v>
      </c>
    </row>
    <row r="975" spans="1:17" x14ac:dyDescent="0.3">
      <c r="A975" s="39" t="s">
        <v>1341</v>
      </c>
      <c r="B975" s="21" t="s">
        <v>1392</v>
      </c>
      <c r="C975" s="40">
        <v>220000</v>
      </c>
      <c r="D975" s="40">
        <f t="shared" si="456"/>
        <v>41800</v>
      </c>
      <c r="E975" s="40">
        <f t="shared" si="457"/>
        <v>261800</v>
      </c>
      <c r="F975" s="40">
        <v>220000</v>
      </c>
      <c r="G975" s="40">
        <f t="shared" si="458"/>
        <v>41800</v>
      </c>
      <c r="H975" s="40">
        <f t="shared" si="459"/>
        <v>261800</v>
      </c>
      <c r="I975" s="40">
        <v>220000</v>
      </c>
      <c r="J975" s="40">
        <f t="shared" si="460"/>
        <v>41800</v>
      </c>
      <c r="K975" s="40">
        <f t="shared" si="461"/>
        <v>261800</v>
      </c>
      <c r="L975" s="40">
        <v>220000</v>
      </c>
      <c r="M975" s="40">
        <f t="shared" si="462"/>
        <v>41800</v>
      </c>
      <c r="N975" s="40">
        <f t="shared" si="463"/>
        <v>261800</v>
      </c>
      <c r="O975" s="41">
        <v>220000</v>
      </c>
      <c r="P975" s="27">
        <f t="shared" si="464"/>
        <v>41800</v>
      </c>
      <c r="Q975" s="27">
        <f t="shared" si="465"/>
        <v>261800</v>
      </c>
    </row>
    <row r="976" spans="1:17" x14ac:dyDescent="0.3">
      <c r="A976" s="39" t="s">
        <v>1342</v>
      </c>
      <c r="B976" s="21" t="s">
        <v>548</v>
      </c>
      <c r="C976" s="40">
        <v>145000</v>
      </c>
      <c r="D976" s="40">
        <f t="shared" si="456"/>
        <v>27550</v>
      </c>
      <c r="E976" s="40">
        <f t="shared" si="457"/>
        <v>172550</v>
      </c>
      <c r="F976" s="40">
        <v>145000</v>
      </c>
      <c r="G976" s="40">
        <f t="shared" si="458"/>
        <v>27550</v>
      </c>
      <c r="H976" s="40">
        <f t="shared" si="459"/>
        <v>172550</v>
      </c>
      <c r="I976" s="40">
        <v>145000</v>
      </c>
      <c r="J976" s="40">
        <f t="shared" si="460"/>
        <v>27550</v>
      </c>
      <c r="K976" s="40">
        <f t="shared" si="461"/>
        <v>172550</v>
      </c>
      <c r="L976" s="40">
        <v>145000</v>
      </c>
      <c r="M976" s="40">
        <f t="shared" si="462"/>
        <v>27550</v>
      </c>
      <c r="N976" s="40">
        <f t="shared" si="463"/>
        <v>172550</v>
      </c>
      <c r="O976" s="41">
        <v>145000</v>
      </c>
      <c r="P976" s="27">
        <f t="shared" si="464"/>
        <v>27550</v>
      </c>
      <c r="Q976" s="27">
        <f t="shared" si="465"/>
        <v>172550</v>
      </c>
    </row>
    <row r="977" spans="1:17" x14ac:dyDescent="0.3">
      <c r="A977" s="39" t="s">
        <v>1343</v>
      </c>
      <c r="B977" s="21" t="s">
        <v>549</v>
      </c>
      <c r="C977" s="40">
        <v>145000</v>
      </c>
      <c r="D977" s="40">
        <f t="shared" si="456"/>
        <v>27550</v>
      </c>
      <c r="E977" s="40">
        <f t="shared" si="457"/>
        <v>172550</v>
      </c>
      <c r="F977" s="40">
        <v>145000</v>
      </c>
      <c r="G977" s="40">
        <f t="shared" si="458"/>
        <v>27550</v>
      </c>
      <c r="H977" s="40">
        <f t="shared" si="459"/>
        <v>172550</v>
      </c>
      <c r="I977" s="40">
        <v>145000</v>
      </c>
      <c r="J977" s="40">
        <f t="shared" si="460"/>
        <v>27550</v>
      </c>
      <c r="K977" s="40">
        <f t="shared" si="461"/>
        <v>172550</v>
      </c>
      <c r="L977" s="40">
        <v>145000</v>
      </c>
      <c r="M977" s="40">
        <f t="shared" si="462"/>
        <v>27550</v>
      </c>
      <c r="N977" s="40">
        <f t="shared" si="463"/>
        <v>172550</v>
      </c>
      <c r="O977" s="41">
        <v>145000</v>
      </c>
      <c r="P977" s="27">
        <f t="shared" si="464"/>
        <v>27550</v>
      </c>
      <c r="Q977" s="27">
        <f t="shared" si="465"/>
        <v>172550</v>
      </c>
    </row>
    <row r="978" spans="1:17" x14ac:dyDescent="0.3">
      <c r="A978" s="39" t="s">
        <v>1344</v>
      </c>
      <c r="B978" s="21" t="s">
        <v>1422</v>
      </c>
      <c r="C978" s="27">
        <v>3500</v>
      </c>
      <c r="D978" s="40">
        <f t="shared" si="456"/>
        <v>665</v>
      </c>
      <c r="E978" s="40">
        <f t="shared" si="457"/>
        <v>4165</v>
      </c>
      <c r="F978" s="27">
        <v>3500</v>
      </c>
      <c r="G978" s="40">
        <f t="shared" si="458"/>
        <v>665</v>
      </c>
      <c r="H978" s="40">
        <f t="shared" si="459"/>
        <v>4165</v>
      </c>
      <c r="I978" s="27">
        <v>3500</v>
      </c>
      <c r="J978" s="40">
        <f t="shared" si="460"/>
        <v>665</v>
      </c>
      <c r="K978" s="40">
        <f t="shared" si="461"/>
        <v>4165</v>
      </c>
      <c r="L978" s="27">
        <v>3500</v>
      </c>
      <c r="M978" s="40">
        <f t="shared" si="462"/>
        <v>665</v>
      </c>
      <c r="N978" s="40">
        <f t="shared" si="463"/>
        <v>4165</v>
      </c>
      <c r="O978" s="27">
        <v>3500</v>
      </c>
      <c r="P978" s="27">
        <f t="shared" si="464"/>
        <v>665</v>
      </c>
      <c r="Q978" s="27">
        <f t="shared" si="465"/>
        <v>4165</v>
      </c>
    </row>
    <row r="979" spans="1:17" x14ac:dyDescent="0.3">
      <c r="A979" s="39" t="s">
        <v>1345</v>
      </c>
      <c r="B979" s="21" t="s">
        <v>1423</v>
      </c>
      <c r="C979" s="27">
        <v>4800</v>
      </c>
      <c r="D979" s="40">
        <f t="shared" si="456"/>
        <v>912</v>
      </c>
      <c r="E979" s="40">
        <f t="shared" si="457"/>
        <v>5712</v>
      </c>
      <c r="F979" s="27">
        <v>4800</v>
      </c>
      <c r="G979" s="40">
        <f t="shared" si="458"/>
        <v>912</v>
      </c>
      <c r="H979" s="40">
        <f t="shared" si="459"/>
        <v>5712</v>
      </c>
      <c r="I979" s="27">
        <v>4800</v>
      </c>
      <c r="J979" s="40">
        <f t="shared" si="460"/>
        <v>912</v>
      </c>
      <c r="K979" s="40">
        <f t="shared" si="461"/>
        <v>5712</v>
      </c>
      <c r="L979" s="27">
        <v>4800</v>
      </c>
      <c r="M979" s="40">
        <f t="shared" si="462"/>
        <v>912</v>
      </c>
      <c r="N979" s="40">
        <f t="shared" si="463"/>
        <v>5712</v>
      </c>
      <c r="O979" s="27">
        <v>4800</v>
      </c>
      <c r="P979" s="27">
        <f t="shared" si="464"/>
        <v>912</v>
      </c>
      <c r="Q979" s="27">
        <f t="shared" si="465"/>
        <v>5712</v>
      </c>
    </row>
    <row r="980" spans="1:17" x14ac:dyDescent="0.3">
      <c r="A980" s="39" t="s">
        <v>1346</v>
      </c>
      <c r="B980" s="21" t="s">
        <v>1424</v>
      </c>
      <c r="C980" s="27">
        <v>7500</v>
      </c>
      <c r="D980" s="40">
        <f t="shared" si="456"/>
        <v>1425</v>
      </c>
      <c r="E980" s="40">
        <f t="shared" si="457"/>
        <v>8925</v>
      </c>
      <c r="F980" s="27">
        <v>7500</v>
      </c>
      <c r="G980" s="40">
        <f t="shared" si="458"/>
        <v>1425</v>
      </c>
      <c r="H980" s="40">
        <f t="shared" si="459"/>
        <v>8925</v>
      </c>
      <c r="I980" s="27">
        <v>7500</v>
      </c>
      <c r="J980" s="40">
        <f t="shared" si="460"/>
        <v>1425</v>
      </c>
      <c r="K980" s="40">
        <f t="shared" si="461"/>
        <v>8925</v>
      </c>
      <c r="L980" s="27">
        <v>7500</v>
      </c>
      <c r="M980" s="40">
        <f t="shared" si="462"/>
        <v>1425</v>
      </c>
      <c r="N980" s="40">
        <f t="shared" si="463"/>
        <v>8925</v>
      </c>
      <c r="O980" s="27">
        <v>7500</v>
      </c>
      <c r="P980" s="27">
        <f t="shared" si="464"/>
        <v>1425</v>
      </c>
      <c r="Q980" s="27">
        <f t="shared" si="465"/>
        <v>8925</v>
      </c>
    </row>
    <row r="981" spans="1:17" x14ac:dyDescent="0.3">
      <c r="A981" s="39" t="s">
        <v>1347</v>
      </c>
      <c r="B981" s="21" t="s">
        <v>1425</v>
      </c>
      <c r="C981" s="27">
        <v>25000</v>
      </c>
      <c r="D981" s="40">
        <f t="shared" si="456"/>
        <v>4750</v>
      </c>
      <c r="E981" s="40">
        <f t="shared" si="457"/>
        <v>29750</v>
      </c>
      <c r="F981" s="27">
        <v>25000</v>
      </c>
      <c r="G981" s="40">
        <f t="shared" si="458"/>
        <v>4750</v>
      </c>
      <c r="H981" s="40">
        <f t="shared" si="459"/>
        <v>29750</v>
      </c>
      <c r="I981" s="27">
        <v>25000</v>
      </c>
      <c r="J981" s="40">
        <f t="shared" si="460"/>
        <v>4750</v>
      </c>
      <c r="K981" s="40">
        <f t="shared" si="461"/>
        <v>29750</v>
      </c>
      <c r="L981" s="27">
        <v>25000</v>
      </c>
      <c r="M981" s="40">
        <f t="shared" si="462"/>
        <v>4750</v>
      </c>
      <c r="N981" s="40">
        <f t="shared" si="463"/>
        <v>29750</v>
      </c>
      <c r="O981" s="27">
        <v>25000</v>
      </c>
      <c r="P981" s="27">
        <f t="shared" si="464"/>
        <v>4750</v>
      </c>
      <c r="Q981" s="27">
        <f t="shared" si="465"/>
        <v>29750</v>
      </c>
    </row>
    <row r="982" spans="1:17" x14ac:dyDescent="0.3">
      <c r="A982" s="39" t="s">
        <v>1348</v>
      </c>
      <c r="B982" s="21" t="s">
        <v>1410</v>
      </c>
      <c r="C982" s="27">
        <v>2500</v>
      </c>
      <c r="D982" s="40">
        <f t="shared" si="456"/>
        <v>475</v>
      </c>
      <c r="E982" s="40">
        <f t="shared" si="457"/>
        <v>2975</v>
      </c>
      <c r="F982" s="27">
        <v>2500</v>
      </c>
      <c r="G982" s="40">
        <f t="shared" si="458"/>
        <v>475</v>
      </c>
      <c r="H982" s="40">
        <f t="shared" si="459"/>
        <v>2975</v>
      </c>
      <c r="I982" s="27">
        <v>2500</v>
      </c>
      <c r="J982" s="40">
        <f t="shared" si="460"/>
        <v>475</v>
      </c>
      <c r="K982" s="40">
        <f t="shared" si="461"/>
        <v>2975</v>
      </c>
      <c r="L982" s="27">
        <v>2500</v>
      </c>
      <c r="M982" s="40">
        <f t="shared" si="462"/>
        <v>475</v>
      </c>
      <c r="N982" s="40">
        <f t="shared" si="463"/>
        <v>2975</v>
      </c>
      <c r="O982" s="27">
        <v>2500</v>
      </c>
      <c r="P982" s="27">
        <f t="shared" si="464"/>
        <v>475</v>
      </c>
      <c r="Q982" s="27">
        <f t="shared" si="465"/>
        <v>2975</v>
      </c>
    </row>
    <row r="983" spans="1:17" x14ac:dyDescent="0.3">
      <c r="A983" s="39" t="s">
        <v>1349</v>
      </c>
      <c r="B983" s="21" t="s">
        <v>1411</v>
      </c>
      <c r="C983" s="27">
        <v>3500</v>
      </c>
      <c r="D983" s="40">
        <f t="shared" si="456"/>
        <v>665</v>
      </c>
      <c r="E983" s="40">
        <f t="shared" si="457"/>
        <v>4165</v>
      </c>
      <c r="F983" s="27">
        <v>3500</v>
      </c>
      <c r="G983" s="40">
        <f t="shared" si="458"/>
        <v>665</v>
      </c>
      <c r="H983" s="40">
        <f t="shared" si="459"/>
        <v>4165</v>
      </c>
      <c r="I983" s="27">
        <v>3500</v>
      </c>
      <c r="J983" s="40">
        <f t="shared" si="460"/>
        <v>665</v>
      </c>
      <c r="K983" s="40">
        <f t="shared" si="461"/>
        <v>4165</v>
      </c>
      <c r="L983" s="27">
        <v>3500</v>
      </c>
      <c r="M983" s="40">
        <f t="shared" si="462"/>
        <v>665</v>
      </c>
      <c r="N983" s="40">
        <f t="shared" si="463"/>
        <v>4165</v>
      </c>
      <c r="O983" s="27">
        <v>3500</v>
      </c>
      <c r="P983" s="27">
        <f t="shared" si="464"/>
        <v>665</v>
      </c>
      <c r="Q983" s="27">
        <f t="shared" si="465"/>
        <v>4165</v>
      </c>
    </row>
    <row r="984" spans="1:17" x14ac:dyDescent="0.3">
      <c r="A984" s="39" t="s">
        <v>1350</v>
      </c>
      <c r="B984" s="21" t="s">
        <v>1412</v>
      </c>
      <c r="C984" s="27">
        <v>4500</v>
      </c>
      <c r="D984" s="40">
        <f t="shared" si="456"/>
        <v>855</v>
      </c>
      <c r="E984" s="40">
        <f t="shared" si="457"/>
        <v>5355</v>
      </c>
      <c r="F984" s="27">
        <v>4500</v>
      </c>
      <c r="G984" s="40">
        <f t="shared" si="458"/>
        <v>855</v>
      </c>
      <c r="H984" s="40">
        <f t="shared" si="459"/>
        <v>5355</v>
      </c>
      <c r="I984" s="27">
        <v>4500</v>
      </c>
      <c r="J984" s="40">
        <f t="shared" si="460"/>
        <v>855</v>
      </c>
      <c r="K984" s="40">
        <f t="shared" si="461"/>
        <v>5355</v>
      </c>
      <c r="L984" s="27">
        <v>4500</v>
      </c>
      <c r="M984" s="40">
        <f t="shared" si="462"/>
        <v>855</v>
      </c>
      <c r="N984" s="40">
        <f t="shared" si="463"/>
        <v>5355</v>
      </c>
      <c r="O984" s="27">
        <v>4500</v>
      </c>
      <c r="P984" s="27">
        <f t="shared" si="464"/>
        <v>855</v>
      </c>
      <c r="Q984" s="27">
        <f t="shared" si="465"/>
        <v>5355</v>
      </c>
    </row>
    <row r="985" spans="1:17" x14ac:dyDescent="0.3">
      <c r="A985" s="39" t="s">
        <v>1351</v>
      </c>
      <c r="B985" s="21" t="s">
        <v>1413</v>
      </c>
      <c r="C985" s="27">
        <v>5500</v>
      </c>
      <c r="D985" s="40">
        <f t="shared" si="456"/>
        <v>1045</v>
      </c>
      <c r="E985" s="40">
        <f t="shared" si="457"/>
        <v>6545</v>
      </c>
      <c r="F985" s="27">
        <v>5500</v>
      </c>
      <c r="G985" s="40">
        <f t="shared" si="458"/>
        <v>1045</v>
      </c>
      <c r="H985" s="40">
        <f t="shared" si="459"/>
        <v>6545</v>
      </c>
      <c r="I985" s="27">
        <v>5500</v>
      </c>
      <c r="J985" s="40">
        <f t="shared" si="460"/>
        <v>1045</v>
      </c>
      <c r="K985" s="40">
        <f t="shared" si="461"/>
        <v>6545</v>
      </c>
      <c r="L985" s="27">
        <v>5500</v>
      </c>
      <c r="M985" s="40">
        <f t="shared" si="462"/>
        <v>1045</v>
      </c>
      <c r="N985" s="40">
        <f t="shared" si="463"/>
        <v>6545</v>
      </c>
      <c r="O985" s="27">
        <v>5500</v>
      </c>
      <c r="P985" s="27">
        <f t="shared" si="464"/>
        <v>1045</v>
      </c>
      <c r="Q985" s="27">
        <f t="shared" si="465"/>
        <v>6545</v>
      </c>
    </row>
    <row r="986" spans="1:17" x14ac:dyDescent="0.3">
      <c r="A986" s="39" t="s">
        <v>1352</v>
      </c>
      <c r="B986" s="21" t="s">
        <v>1414</v>
      </c>
      <c r="C986" s="27">
        <v>6500</v>
      </c>
      <c r="D986" s="40">
        <f t="shared" si="456"/>
        <v>1235</v>
      </c>
      <c r="E986" s="40">
        <f t="shared" si="457"/>
        <v>7735</v>
      </c>
      <c r="F986" s="27">
        <v>6500</v>
      </c>
      <c r="G986" s="40">
        <f t="shared" si="458"/>
        <v>1235</v>
      </c>
      <c r="H986" s="40">
        <f t="shared" si="459"/>
        <v>7735</v>
      </c>
      <c r="I986" s="27">
        <v>6500</v>
      </c>
      <c r="J986" s="40">
        <f t="shared" si="460"/>
        <v>1235</v>
      </c>
      <c r="K986" s="40">
        <f t="shared" si="461"/>
        <v>7735</v>
      </c>
      <c r="L986" s="27">
        <v>6500</v>
      </c>
      <c r="M986" s="40">
        <f t="shared" si="462"/>
        <v>1235</v>
      </c>
      <c r="N986" s="40">
        <f t="shared" si="463"/>
        <v>7735</v>
      </c>
      <c r="O986" s="27">
        <v>6500</v>
      </c>
      <c r="P986" s="27">
        <f t="shared" si="464"/>
        <v>1235</v>
      </c>
      <c r="Q986" s="27">
        <f t="shared" si="465"/>
        <v>7735</v>
      </c>
    </row>
    <row r="987" spans="1:17" x14ac:dyDescent="0.3">
      <c r="A987" s="39" t="s">
        <v>1353</v>
      </c>
      <c r="B987" s="21" t="s">
        <v>1415</v>
      </c>
      <c r="C987" s="27">
        <v>7500</v>
      </c>
      <c r="D987" s="40">
        <f t="shared" si="456"/>
        <v>1425</v>
      </c>
      <c r="E987" s="40">
        <f t="shared" si="457"/>
        <v>8925</v>
      </c>
      <c r="F987" s="27">
        <v>7500</v>
      </c>
      <c r="G987" s="40">
        <f t="shared" si="458"/>
        <v>1425</v>
      </c>
      <c r="H987" s="40">
        <f t="shared" si="459"/>
        <v>8925</v>
      </c>
      <c r="I987" s="27">
        <v>7500</v>
      </c>
      <c r="J987" s="40">
        <f t="shared" si="460"/>
        <v>1425</v>
      </c>
      <c r="K987" s="40">
        <f t="shared" si="461"/>
        <v>8925</v>
      </c>
      <c r="L987" s="27">
        <v>7500</v>
      </c>
      <c r="M987" s="40">
        <f t="shared" si="462"/>
        <v>1425</v>
      </c>
      <c r="N987" s="40">
        <f t="shared" si="463"/>
        <v>8925</v>
      </c>
      <c r="O987" s="27">
        <v>7500</v>
      </c>
      <c r="P987" s="27">
        <f t="shared" si="464"/>
        <v>1425</v>
      </c>
      <c r="Q987" s="27">
        <f t="shared" si="465"/>
        <v>8925</v>
      </c>
    </row>
    <row r="988" spans="1:17" x14ac:dyDescent="0.3">
      <c r="A988" s="39" t="s">
        <v>1354</v>
      </c>
      <c r="B988" s="21" t="s">
        <v>1416</v>
      </c>
      <c r="C988" s="27">
        <v>8500</v>
      </c>
      <c r="D988" s="40">
        <f t="shared" si="456"/>
        <v>1615</v>
      </c>
      <c r="E988" s="40">
        <f t="shared" si="457"/>
        <v>10115</v>
      </c>
      <c r="F988" s="27">
        <v>8500</v>
      </c>
      <c r="G988" s="40">
        <f t="shared" si="458"/>
        <v>1615</v>
      </c>
      <c r="H988" s="40">
        <f t="shared" si="459"/>
        <v>10115</v>
      </c>
      <c r="I988" s="27">
        <v>8500</v>
      </c>
      <c r="J988" s="40">
        <f t="shared" si="460"/>
        <v>1615</v>
      </c>
      <c r="K988" s="40">
        <f t="shared" si="461"/>
        <v>10115</v>
      </c>
      <c r="L988" s="27">
        <v>8500</v>
      </c>
      <c r="M988" s="40">
        <f t="shared" si="462"/>
        <v>1615</v>
      </c>
      <c r="N988" s="40">
        <f t="shared" si="463"/>
        <v>10115</v>
      </c>
      <c r="O988" s="27">
        <v>8500</v>
      </c>
      <c r="P988" s="27">
        <f t="shared" si="464"/>
        <v>1615</v>
      </c>
      <c r="Q988" s="27">
        <f t="shared" si="465"/>
        <v>10115</v>
      </c>
    </row>
    <row r="989" spans="1:17" x14ac:dyDescent="0.3">
      <c r="A989" s="39" t="s">
        <v>1355</v>
      </c>
      <c r="B989" s="21" t="s">
        <v>1417</v>
      </c>
      <c r="C989" s="27">
        <v>9500</v>
      </c>
      <c r="D989" s="40">
        <f t="shared" si="456"/>
        <v>1805</v>
      </c>
      <c r="E989" s="40">
        <f t="shared" si="457"/>
        <v>11305</v>
      </c>
      <c r="F989" s="27">
        <v>9500</v>
      </c>
      <c r="G989" s="40">
        <f t="shared" si="458"/>
        <v>1805</v>
      </c>
      <c r="H989" s="40">
        <f t="shared" si="459"/>
        <v>11305</v>
      </c>
      <c r="I989" s="27">
        <v>9500</v>
      </c>
      <c r="J989" s="40">
        <f t="shared" si="460"/>
        <v>1805</v>
      </c>
      <c r="K989" s="40">
        <f t="shared" si="461"/>
        <v>11305</v>
      </c>
      <c r="L989" s="27">
        <v>9500</v>
      </c>
      <c r="M989" s="40">
        <f t="shared" si="462"/>
        <v>1805</v>
      </c>
      <c r="N989" s="40">
        <f t="shared" si="463"/>
        <v>11305</v>
      </c>
      <c r="O989" s="27">
        <v>9500</v>
      </c>
      <c r="P989" s="27">
        <f t="shared" si="464"/>
        <v>1805</v>
      </c>
      <c r="Q989" s="27">
        <f t="shared" si="465"/>
        <v>11305</v>
      </c>
    </row>
    <row r="990" spans="1:17" x14ac:dyDescent="0.3">
      <c r="A990" s="39" t="s">
        <v>1356</v>
      </c>
      <c r="B990" s="21" t="s">
        <v>1418</v>
      </c>
      <c r="C990" s="27">
        <v>10500</v>
      </c>
      <c r="D990" s="40">
        <f t="shared" si="456"/>
        <v>1995</v>
      </c>
      <c r="E990" s="40">
        <f t="shared" si="457"/>
        <v>12495</v>
      </c>
      <c r="F990" s="27">
        <v>10500</v>
      </c>
      <c r="G990" s="40">
        <f t="shared" si="458"/>
        <v>1995</v>
      </c>
      <c r="H990" s="40">
        <f t="shared" si="459"/>
        <v>12495</v>
      </c>
      <c r="I990" s="27">
        <v>10500</v>
      </c>
      <c r="J990" s="40">
        <f t="shared" si="460"/>
        <v>1995</v>
      </c>
      <c r="K990" s="40">
        <f t="shared" si="461"/>
        <v>12495</v>
      </c>
      <c r="L990" s="27">
        <v>10500</v>
      </c>
      <c r="M990" s="40">
        <f t="shared" si="462"/>
        <v>1995</v>
      </c>
      <c r="N990" s="40">
        <f t="shared" si="463"/>
        <v>12495</v>
      </c>
      <c r="O990" s="27">
        <v>10500</v>
      </c>
      <c r="P990" s="27">
        <f t="shared" si="464"/>
        <v>1995</v>
      </c>
      <c r="Q990" s="27">
        <f t="shared" si="465"/>
        <v>12495</v>
      </c>
    </row>
    <row r="991" spans="1:17" x14ac:dyDescent="0.3">
      <c r="A991" s="39" t="s">
        <v>1357</v>
      </c>
      <c r="B991" s="21" t="s">
        <v>1419</v>
      </c>
      <c r="C991" s="27">
        <v>1500</v>
      </c>
      <c r="D991" s="40">
        <f t="shared" si="456"/>
        <v>285</v>
      </c>
      <c r="E991" s="40">
        <f t="shared" si="457"/>
        <v>1785</v>
      </c>
      <c r="F991" s="27">
        <v>1500</v>
      </c>
      <c r="G991" s="40">
        <f t="shared" si="458"/>
        <v>285</v>
      </c>
      <c r="H991" s="40">
        <f t="shared" si="459"/>
        <v>1785</v>
      </c>
      <c r="I991" s="27">
        <v>1500</v>
      </c>
      <c r="J991" s="40">
        <f t="shared" si="460"/>
        <v>285</v>
      </c>
      <c r="K991" s="40">
        <f t="shared" si="461"/>
        <v>1785</v>
      </c>
      <c r="L991" s="27">
        <v>1500</v>
      </c>
      <c r="M991" s="40">
        <f t="shared" si="462"/>
        <v>285</v>
      </c>
      <c r="N991" s="40">
        <f t="shared" si="463"/>
        <v>1785</v>
      </c>
      <c r="O991" s="27">
        <v>1500</v>
      </c>
      <c r="P991" s="27">
        <f t="shared" si="464"/>
        <v>285</v>
      </c>
      <c r="Q991" s="27">
        <f t="shared" si="465"/>
        <v>1785</v>
      </c>
    </row>
    <row r="992" spans="1:17" x14ac:dyDescent="0.3">
      <c r="A992" s="39" t="s">
        <v>1358</v>
      </c>
      <c r="B992" s="21" t="s">
        <v>1420</v>
      </c>
      <c r="C992" s="27">
        <v>2000</v>
      </c>
      <c r="D992" s="40">
        <f t="shared" si="456"/>
        <v>380</v>
      </c>
      <c r="E992" s="40">
        <f t="shared" si="457"/>
        <v>2380</v>
      </c>
      <c r="F992" s="27">
        <v>2000</v>
      </c>
      <c r="G992" s="40">
        <f t="shared" si="458"/>
        <v>380</v>
      </c>
      <c r="H992" s="40">
        <f t="shared" si="459"/>
        <v>2380</v>
      </c>
      <c r="I992" s="27">
        <v>2000</v>
      </c>
      <c r="J992" s="40">
        <f t="shared" si="460"/>
        <v>380</v>
      </c>
      <c r="K992" s="40">
        <f t="shared" si="461"/>
        <v>2380</v>
      </c>
      <c r="L992" s="27">
        <v>2000</v>
      </c>
      <c r="M992" s="40">
        <f t="shared" si="462"/>
        <v>380</v>
      </c>
      <c r="N992" s="40">
        <f t="shared" si="463"/>
        <v>2380</v>
      </c>
      <c r="O992" s="27">
        <v>2000</v>
      </c>
      <c r="P992" s="27">
        <f t="shared" si="464"/>
        <v>380</v>
      </c>
      <c r="Q992" s="27">
        <f t="shared" si="465"/>
        <v>2380</v>
      </c>
    </row>
    <row r="993" spans="1:20" x14ac:dyDescent="0.3">
      <c r="A993" s="39" t="s">
        <v>1359</v>
      </c>
      <c r="B993" s="21" t="s">
        <v>1421</v>
      </c>
      <c r="C993" s="27">
        <v>2500</v>
      </c>
      <c r="D993" s="40">
        <f t="shared" si="456"/>
        <v>475</v>
      </c>
      <c r="E993" s="40">
        <f t="shared" si="457"/>
        <v>2975</v>
      </c>
      <c r="F993" s="27">
        <v>2500</v>
      </c>
      <c r="G993" s="40">
        <f t="shared" si="458"/>
        <v>475</v>
      </c>
      <c r="H993" s="40">
        <f t="shared" si="459"/>
        <v>2975</v>
      </c>
      <c r="I993" s="27">
        <v>2500</v>
      </c>
      <c r="J993" s="40">
        <f t="shared" si="460"/>
        <v>475</v>
      </c>
      <c r="K993" s="40">
        <f t="shared" si="461"/>
        <v>2975</v>
      </c>
      <c r="L993" s="27">
        <v>2500</v>
      </c>
      <c r="M993" s="40">
        <f t="shared" si="462"/>
        <v>475</v>
      </c>
      <c r="N993" s="40">
        <f t="shared" si="463"/>
        <v>2975</v>
      </c>
      <c r="O993" s="27">
        <v>2500</v>
      </c>
      <c r="P993" s="27">
        <f t="shared" si="464"/>
        <v>475</v>
      </c>
      <c r="Q993" s="27">
        <f t="shared" si="465"/>
        <v>2975</v>
      </c>
    </row>
    <row r="994" spans="1:20" x14ac:dyDescent="0.3">
      <c r="A994" s="39" t="s">
        <v>1360</v>
      </c>
      <c r="B994" s="21" t="s">
        <v>550</v>
      </c>
      <c r="C994" s="40">
        <v>7000</v>
      </c>
      <c r="D994" s="40">
        <f t="shared" si="456"/>
        <v>1330</v>
      </c>
      <c r="E994" s="40">
        <f t="shared" si="457"/>
        <v>8330</v>
      </c>
      <c r="F994" s="40">
        <v>7000</v>
      </c>
      <c r="G994" s="40">
        <f t="shared" si="458"/>
        <v>1330</v>
      </c>
      <c r="H994" s="40">
        <f t="shared" si="459"/>
        <v>8330</v>
      </c>
      <c r="I994" s="40">
        <v>7000</v>
      </c>
      <c r="J994" s="40">
        <f t="shared" si="460"/>
        <v>1330</v>
      </c>
      <c r="K994" s="40">
        <f t="shared" si="461"/>
        <v>8330</v>
      </c>
      <c r="L994" s="40">
        <v>7000</v>
      </c>
      <c r="M994" s="40">
        <f t="shared" si="462"/>
        <v>1330</v>
      </c>
      <c r="N994" s="40">
        <f t="shared" si="463"/>
        <v>8330</v>
      </c>
      <c r="O994" s="41">
        <v>7000</v>
      </c>
      <c r="P994" s="27">
        <f t="shared" si="464"/>
        <v>1330</v>
      </c>
      <c r="Q994" s="27">
        <f t="shared" si="465"/>
        <v>8330</v>
      </c>
    </row>
    <row r="995" spans="1:20" x14ac:dyDescent="0.3">
      <c r="A995" s="39" t="s">
        <v>1361</v>
      </c>
      <c r="B995" s="21" t="s">
        <v>551</v>
      </c>
      <c r="C995" s="40">
        <v>7000</v>
      </c>
      <c r="D995" s="40">
        <f t="shared" si="456"/>
        <v>1330</v>
      </c>
      <c r="E995" s="40">
        <f t="shared" si="457"/>
        <v>8330</v>
      </c>
      <c r="F995" s="40">
        <v>7000</v>
      </c>
      <c r="G995" s="40">
        <f t="shared" si="458"/>
        <v>1330</v>
      </c>
      <c r="H995" s="40">
        <f t="shared" si="459"/>
        <v>8330</v>
      </c>
      <c r="I995" s="40">
        <v>7000</v>
      </c>
      <c r="J995" s="40">
        <f t="shared" si="460"/>
        <v>1330</v>
      </c>
      <c r="K995" s="40">
        <f t="shared" si="461"/>
        <v>8330</v>
      </c>
      <c r="L995" s="40">
        <v>7000</v>
      </c>
      <c r="M995" s="40">
        <f t="shared" si="462"/>
        <v>1330</v>
      </c>
      <c r="N995" s="40">
        <f t="shared" si="463"/>
        <v>8330</v>
      </c>
      <c r="O995" s="41">
        <v>7000</v>
      </c>
      <c r="P995" s="27">
        <f t="shared" si="464"/>
        <v>1330</v>
      </c>
      <c r="Q995" s="27">
        <f t="shared" si="465"/>
        <v>8330</v>
      </c>
    </row>
    <row r="996" spans="1:20" x14ac:dyDescent="0.3">
      <c r="A996" s="39" t="s">
        <v>1362</v>
      </c>
      <c r="B996" s="21" t="s">
        <v>552</v>
      </c>
      <c r="C996" s="40">
        <v>73000</v>
      </c>
      <c r="D996" s="40">
        <f t="shared" si="456"/>
        <v>13870</v>
      </c>
      <c r="E996" s="40">
        <f t="shared" si="457"/>
        <v>86870</v>
      </c>
      <c r="F996" s="40">
        <v>73000</v>
      </c>
      <c r="G996" s="40">
        <f t="shared" si="458"/>
        <v>13870</v>
      </c>
      <c r="H996" s="40">
        <f t="shared" si="459"/>
        <v>86870</v>
      </c>
      <c r="I996" s="40">
        <v>73000</v>
      </c>
      <c r="J996" s="40">
        <f t="shared" si="460"/>
        <v>13870</v>
      </c>
      <c r="K996" s="40">
        <f t="shared" si="461"/>
        <v>86870</v>
      </c>
      <c r="L996" s="40">
        <v>73000</v>
      </c>
      <c r="M996" s="40">
        <f t="shared" si="462"/>
        <v>13870</v>
      </c>
      <c r="N996" s="40">
        <f t="shared" si="463"/>
        <v>86870</v>
      </c>
      <c r="O996" s="41">
        <v>73000</v>
      </c>
      <c r="P996" s="27">
        <f t="shared" si="464"/>
        <v>13870</v>
      </c>
      <c r="Q996" s="27">
        <f t="shared" si="465"/>
        <v>86870</v>
      </c>
    </row>
    <row r="997" spans="1:20" x14ac:dyDescent="0.3">
      <c r="A997" s="39" t="s">
        <v>1363</v>
      </c>
      <c r="B997" s="21" t="s">
        <v>553</v>
      </c>
      <c r="C997" s="40">
        <v>650000</v>
      </c>
      <c r="D997" s="40">
        <f t="shared" si="456"/>
        <v>123500</v>
      </c>
      <c r="E997" s="40">
        <f t="shared" si="457"/>
        <v>773500</v>
      </c>
      <c r="F997" s="40">
        <v>360000</v>
      </c>
      <c r="G997" s="40">
        <f t="shared" si="458"/>
        <v>68400</v>
      </c>
      <c r="H997" s="40">
        <f t="shared" si="459"/>
        <v>428400</v>
      </c>
      <c r="I997" s="40">
        <v>550000</v>
      </c>
      <c r="J997" s="40">
        <f t="shared" si="460"/>
        <v>104500</v>
      </c>
      <c r="K997" s="40">
        <f t="shared" si="461"/>
        <v>654500</v>
      </c>
      <c r="L997" s="40">
        <v>320000</v>
      </c>
      <c r="M997" s="40">
        <f t="shared" si="462"/>
        <v>60800</v>
      </c>
      <c r="N997" s="40">
        <f t="shared" si="463"/>
        <v>380800</v>
      </c>
      <c r="O997" s="41">
        <v>650000</v>
      </c>
      <c r="P997" s="27">
        <f t="shared" si="464"/>
        <v>123500</v>
      </c>
      <c r="Q997" s="27">
        <f t="shared" si="465"/>
        <v>773500</v>
      </c>
    </row>
    <row r="998" spans="1:20" x14ac:dyDescent="0.3">
      <c r="A998" s="39" t="s">
        <v>1364</v>
      </c>
      <c r="B998" s="21" t="s">
        <v>554</v>
      </c>
      <c r="C998" s="40">
        <v>183000</v>
      </c>
      <c r="D998" s="40">
        <f t="shared" si="456"/>
        <v>34770</v>
      </c>
      <c r="E998" s="40">
        <f t="shared" si="457"/>
        <v>217770</v>
      </c>
      <c r="F998" s="40">
        <v>240000</v>
      </c>
      <c r="G998" s="40">
        <f t="shared" si="458"/>
        <v>45600</v>
      </c>
      <c r="H998" s="40">
        <f t="shared" si="459"/>
        <v>285600</v>
      </c>
      <c r="I998" s="40">
        <v>240000</v>
      </c>
      <c r="J998" s="40">
        <f t="shared" si="460"/>
        <v>45600</v>
      </c>
      <c r="K998" s="40">
        <f t="shared" si="461"/>
        <v>285600</v>
      </c>
      <c r="L998" s="40">
        <v>183000</v>
      </c>
      <c r="M998" s="40">
        <f t="shared" si="462"/>
        <v>34770</v>
      </c>
      <c r="N998" s="40">
        <f t="shared" si="463"/>
        <v>217770</v>
      </c>
      <c r="O998" s="41">
        <v>260000</v>
      </c>
      <c r="P998" s="27">
        <f t="shared" si="464"/>
        <v>49400</v>
      </c>
      <c r="Q998" s="27">
        <f t="shared" si="465"/>
        <v>309400</v>
      </c>
    </row>
    <row r="999" spans="1:20" x14ac:dyDescent="0.3">
      <c r="A999" s="39" t="s">
        <v>1365</v>
      </c>
      <c r="B999" s="21" t="s">
        <v>555</v>
      </c>
      <c r="C999" s="40" t="s">
        <v>602</v>
      </c>
      <c r="D999" s="40" t="s">
        <v>602</v>
      </c>
      <c r="E999" s="40" t="s">
        <v>602</v>
      </c>
      <c r="F999" s="40" t="s">
        <v>602</v>
      </c>
      <c r="G999" s="40" t="s">
        <v>602</v>
      </c>
      <c r="H999" s="40" t="s">
        <v>602</v>
      </c>
      <c r="I999" s="40" t="s">
        <v>602</v>
      </c>
      <c r="J999" s="40" t="s">
        <v>602</v>
      </c>
      <c r="K999" s="40" t="s">
        <v>602</v>
      </c>
      <c r="L999" s="40" t="s">
        <v>602</v>
      </c>
      <c r="M999" s="40" t="s">
        <v>602</v>
      </c>
      <c r="N999" s="40" t="s">
        <v>602</v>
      </c>
      <c r="O999" s="49">
        <v>360000</v>
      </c>
      <c r="P999" s="27">
        <f t="shared" si="464"/>
        <v>68400</v>
      </c>
      <c r="Q999" s="27">
        <f t="shared" si="465"/>
        <v>428400</v>
      </c>
    </row>
    <row r="1000" spans="1:20" x14ac:dyDescent="0.3">
      <c r="A1000" s="39" t="s">
        <v>1366</v>
      </c>
      <c r="B1000" s="21" t="s">
        <v>1157</v>
      </c>
      <c r="C1000" s="40">
        <v>220000</v>
      </c>
      <c r="D1000" s="40">
        <f>C1000*19%</f>
        <v>41800</v>
      </c>
      <c r="E1000" s="40">
        <f>D1000+C1000</f>
        <v>261800</v>
      </c>
      <c r="F1000" s="40">
        <v>190000</v>
      </c>
      <c r="G1000" s="27">
        <f>+F1000*19%</f>
        <v>36100</v>
      </c>
      <c r="H1000" s="27">
        <f>+F1000+G1000</f>
        <v>226100</v>
      </c>
      <c r="I1000" s="40">
        <v>190000</v>
      </c>
      <c r="J1000" s="27">
        <f>+I1000*19%</f>
        <v>36100</v>
      </c>
      <c r="K1000" s="27">
        <f>+I1000+J1000</f>
        <v>226100</v>
      </c>
      <c r="L1000" s="40">
        <v>180000</v>
      </c>
      <c r="M1000" s="27">
        <f>+L1000*19%</f>
        <v>34200</v>
      </c>
      <c r="N1000" s="27">
        <f>+L1000+M1000</f>
        <v>214200</v>
      </c>
      <c r="O1000" s="49">
        <v>320000</v>
      </c>
      <c r="P1000" s="27">
        <f t="shared" si="464"/>
        <v>60800</v>
      </c>
      <c r="Q1000" s="27">
        <f t="shared" si="465"/>
        <v>380800</v>
      </c>
    </row>
    <row r="1001" spans="1:20" x14ac:dyDescent="0.3">
      <c r="A1001" s="39" t="s">
        <v>1367</v>
      </c>
      <c r="B1001" s="21" t="s">
        <v>556</v>
      </c>
      <c r="C1001" s="40">
        <v>720000</v>
      </c>
      <c r="D1001" s="40">
        <f t="shared" ref="D1001:D1025" si="466">C1001*19%</f>
        <v>136800</v>
      </c>
      <c r="E1001" s="40">
        <f t="shared" ref="E1001:E1025" si="467">D1001+C1001</f>
        <v>856800</v>
      </c>
      <c r="F1001" s="40">
        <v>650000</v>
      </c>
      <c r="G1001" s="40">
        <f t="shared" ref="G1001:G1021" si="468">F1001*19%</f>
        <v>123500</v>
      </c>
      <c r="H1001" s="40">
        <f t="shared" ref="H1001:H1021" si="469">G1001+F1001</f>
        <v>773500</v>
      </c>
      <c r="I1001" s="40">
        <v>650000</v>
      </c>
      <c r="J1001" s="40">
        <f t="shared" ref="J1001:J1021" si="470">I1001*19%</f>
        <v>123500</v>
      </c>
      <c r="K1001" s="40">
        <f t="shared" ref="K1001:K1021" si="471">J1001+I1001</f>
        <v>773500</v>
      </c>
      <c r="L1001" s="40">
        <v>550000</v>
      </c>
      <c r="M1001" s="40">
        <f t="shared" ref="M1001:M1021" si="472">L1001*19%</f>
        <v>104500</v>
      </c>
      <c r="N1001" s="40">
        <f t="shared" ref="N1001:N1021" si="473">M1001+L1001</f>
        <v>654500</v>
      </c>
      <c r="O1001" s="49">
        <v>750000</v>
      </c>
      <c r="P1001" s="27">
        <f t="shared" si="464"/>
        <v>142500</v>
      </c>
      <c r="Q1001" s="27">
        <f t="shared" si="465"/>
        <v>892500</v>
      </c>
    </row>
    <row r="1002" spans="1:20" x14ac:dyDescent="0.3">
      <c r="A1002" s="39" t="s">
        <v>1368</v>
      </c>
      <c r="B1002" s="21" t="s">
        <v>557</v>
      </c>
      <c r="C1002" s="40">
        <v>43000</v>
      </c>
      <c r="D1002" s="40">
        <f t="shared" si="466"/>
        <v>8170</v>
      </c>
      <c r="E1002" s="40">
        <f t="shared" si="467"/>
        <v>51170</v>
      </c>
      <c r="F1002" s="40">
        <v>43000</v>
      </c>
      <c r="G1002" s="40">
        <f t="shared" si="468"/>
        <v>8170</v>
      </c>
      <c r="H1002" s="40">
        <f t="shared" si="469"/>
        <v>51170</v>
      </c>
      <c r="I1002" s="40">
        <v>43000</v>
      </c>
      <c r="J1002" s="40">
        <f t="shared" si="470"/>
        <v>8170</v>
      </c>
      <c r="K1002" s="40">
        <f t="shared" si="471"/>
        <v>51170</v>
      </c>
      <c r="L1002" s="40">
        <v>43000</v>
      </c>
      <c r="M1002" s="40">
        <f t="shared" si="472"/>
        <v>8170</v>
      </c>
      <c r="N1002" s="40">
        <f t="shared" si="473"/>
        <v>51170</v>
      </c>
      <c r="O1002" s="49">
        <v>43000</v>
      </c>
      <c r="P1002" s="27">
        <f t="shared" si="464"/>
        <v>8170</v>
      </c>
      <c r="Q1002" s="27">
        <f t="shared" si="465"/>
        <v>51170</v>
      </c>
    </row>
    <row r="1003" spans="1:20" x14ac:dyDescent="0.3">
      <c r="A1003" s="39" t="s">
        <v>1369</v>
      </c>
      <c r="B1003" s="21" t="s">
        <v>1067</v>
      </c>
      <c r="C1003" s="40">
        <v>75000</v>
      </c>
      <c r="D1003" s="40">
        <f t="shared" si="466"/>
        <v>14250</v>
      </c>
      <c r="E1003" s="40">
        <f t="shared" si="467"/>
        <v>89250</v>
      </c>
      <c r="F1003" s="40">
        <v>75000</v>
      </c>
      <c r="G1003" s="40">
        <f t="shared" si="468"/>
        <v>14250</v>
      </c>
      <c r="H1003" s="40">
        <f t="shared" si="469"/>
        <v>89250</v>
      </c>
      <c r="I1003" s="40">
        <v>75000</v>
      </c>
      <c r="J1003" s="40">
        <f t="shared" si="470"/>
        <v>14250</v>
      </c>
      <c r="K1003" s="40">
        <f t="shared" si="471"/>
        <v>89250</v>
      </c>
      <c r="L1003" s="40">
        <v>75000</v>
      </c>
      <c r="M1003" s="40">
        <f t="shared" si="472"/>
        <v>14250</v>
      </c>
      <c r="N1003" s="40">
        <f t="shared" si="473"/>
        <v>89250</v>
      </c>
      <c r="O1003" s="49">
        <v>75000</v>
      </c>
      <c r="P1003" s="27">
        <f t="shared" si="464"/>
        <v>14250</v>
      </c>
      <c r="Q1003" s="27">
        <f t="shared" si="465"/>
        <v>89250</v>
      </c>
    </row>
    <row r="1004" spans="1:20" x14ac:dyDescent="0.3">
      <c r="A1004" s="42" t="s">
        <v>1370</v>
      </c>
      <c r="B1004" s="23" t="s">
        <v>1550</v>
      </c>
      <c r="C1004" s="43">
        <v>18000</v>
      </c>
      <c r="D1004" s="43">
        <f t="shared" si="466"/>
        <v>3420</v>
      </c>
      <c r="E1004" s="43">
        <f t="shared" si="467"/>
        <v>21420</v>
      </c>
      <c r="F1004" s="43">
        <v>18000</v>
      </c>
      <c r="G1004" s="43">
        <f t="shared" si="468"/>
        <v>3420</v>
      </c>
      <c r="H1004" s="43">
        <f t="shared" si="469"/>
        <v>21420</v>
      </c>
      <c r="I1004" s="43">
        <v>18000</v>
      </c>
      <c r="J1004" s="43">
        <f t="shared" si="470"/>
        <v>3420</v>
      </c>
      <c r="K1004" s="43">
        <f t="shared" si="471"/>
        <v>21420</v>
      </c>
      <c r="L1004" s="43" t="s">
        <v>602</v>
      </c>
      <c r="M1004" s="43" t="s">
        <v>602</v>
      </c>
      <c r="N1004" s="43" t="s">
        <v>602</v>
      </c>
      <c r="O1004" s="43" t="s">
        <v>602</v>
      </c>
      <c r="P1004" s="43" t="s">
        <v>602</v>
      </c>
      <c r="Q1004" s="43" t="s">
        <v>602</v>
      </c>
      <c r="R1004" s="47"/>
      <c r="S1004" s="47"/>
      <c r="T1004" s="47"/>
    </row>
    <row r="1005" spans="1:20" x14ac:dyDescent="0.3">
      <c r="A1005" s="39" t="s">
        <v>1391</v>
      </c>
      <c r="B1005" s="21" t="s">
        <v>558</v>
      </c>
      <c r="C1005" s="40">
        <v>550000</v>
      </c>
      <c r="D1005" s="40">
        <f t="shared" si="466"/>
        <v>104500</v>
      </c>
      <c r="E1005" s="40">
        <f t="shared" si="467"/>
        <v>654500</v>
      </c>
      <c r="F1005" s="40">
        <v>450000</v>
      </c>
      <c r="G1005" s="40">
        <f t="shared" si="468"/>
        <v>85500</v>
      </c>
      <c r="H1005" s="40">
        <f t="shared" si="469"/>
        <v>535500</v>
      </c>
      <c r="I1005" s="40">
        <v>450000</v>
      </c>
      <c r="J1005" s="40">
        <f t="shared" si="470"/>
        <v>85500</v>
      </c>
      <c r="K1005" s="40">
        <f t="shared" si="471"/>
        <v>535500</v>
      </c>
      <c r="L1005" s="40">
        <v>400000</v>
      </c>
      <c r="M1005" s="40">
        <f t="shared" si="472"/>
        <v>76000</v>
      </c>
      <c r="N1005" s="40">
        <f t="shared" si="473"/>
        <v>476000</v>
      </c>
      <c r="O1005" s="49">
        <v>780000</v>
      </c>
      <c r="P1005" s="27">
        <f t="shared" si="464"/>
        <v>148200</v>
      </c>
      <c r="Q1005" s="27">
        <f t="shared" si="465"/>
        <v>928200</v>
      </c>
    </row>
    <row r="1006" spans="1:20" x14ac:dyDescent="0.3">
      <c r="A1006" s="39" t="s">
        <v>1441</v>
      </c>
      <c r="B1006" s="21" t="s">
        <v>559</v>
      </c>
      <c r="C1006" s="40">
        <v>280000</v>
      </c>
      <c r="D1006" s="40">
        <f t="shared" si="466"/>
        <v>53200</v>
      </c>
      <c r="E1006" s="40">
        <f t="shared" si="467"/>
        <v>333200</v>
      </c>
      <c r="F1006" s="40">
        <v>250000</v>
      </c>
      <c r="G1006" s="40">
        <f t="shared" si="468"/>
        <v>47500</v>
      </c>
      <c r="H1006" s="40">
        <f t="shared" si="469"/>
        <v>297500</v>
      </c>
      <c r="I1006" s="40">
        <v>250000</v>
      </c>
      <c r="J1006" s="40">
        <f t="shared" si="470"/>
        <v>47500</v>
      </c>
      <c r="K1006" s="40">
        <f t="shared" si="471"/>
        <v>297500</v>
      </c>
      <c r="L1006" s="40">
        <v>250000</v>
      </c>
      <c r="M1006" s="40">
        <f t="shared" si="472"/>
        <v>47500</v>
      </c>
      <c r="N1006" s="40">
        <f t="shared" si="473"/>
        <v>297500</v>
      </c>
      <c r="O1006" s="49">
        <v>540000</v>
      </c>
      <c r="P1006" s="27">
        <f t="shared" si="464"/>
        <v>102600</v>
      </c>
      <c r="Q1006" s="27">
        <f t="shared" si="465"/>
        <v>642600</v>
      </c>
    </row>
    <row r="1007" spans="1:20" x14ac:dyDescent="0.3">
      <c r="A1007" s="39" t="s">
        <v>1442</v>
      </c>
      <c r="B1007" s="21" t="s">
        <v>560</v>
      </c>
      <c r="C1007" s="40">
        <v>542000</v>
      </c>
      <c r="D1007" s="40">
        <f t="shared" si="466"/>
        <v>102980</v>
      </c>
      <c r="E1007" s="40">
        <f t="shared" si="467"/>
        <v>644980</v>
      </c>
      <c r="F1007" s="40">
        <v>542000</v>
      </c>
      <c r="G1007" s="40">
        <f t="shared" si="468"/>
        <v>102980</v>
      </c>
      <c r="H1007" s="40">
        <f t="shared" si="469"/>
        <v>644980</v>
      </c>
      <c r="I1007" s="40">
        <v>542000</v>
      </c>
      <c r="J1007" s="40">
        <f t="shared" si="470"/>
        <v>102980</v>
      </c>
      <c r="K1007" s="40">
        <f t="shared" si="471"/>
        <v>644980</v>
      </c>
      <c r="L1007" s="40">
        <v>480000</v>
      </c>
      <c r="M1007" s="40">
        <f t="shared" si="472"/>
        <v>91200</v>
      </c>
      <c r="N1007" s="40">
        <f t="shared" si="473"/>
        <v>571200</v>
      </c>
      <c r="O1007" s="49">
        <v>650000</v>
      </c>
      <c r="P1007" s="27">
        <f t="shared" si="464"/>
        <v>123500</v>
      </c>
      <c r="Q1007" s="27">
        <f t="shared" si="465"/>
        <v>773500</v>
      </c>
    </row>
    <row r="1008" spans="1:20" x14ac:dyDescent="0.3">
      <c r="A1008" s="39" t="s">
        <v>1443</v>
      </c>
      <c r="B1008" s="21" t="s">
        <v>561</v>
      </c>
      <c r="C1008" s="40">
        <v>450000</v>
      </c>
      <c r="D1008" s="40">
        <f t="shared" si="466"/>
        <v>85500</v>
      </c>
      <c r="E1008" s="40">
        <f t="shared" si="467"/>
        <v>535500</v>
      </c>
      <c r="F1008" s="40">
        <v>260000</v>
      </c>
      <c r="G1008" s="40">
        <f t="shared" si="468"/>
        <v>49400</v>
      </c>
      <c r="H1008" s="40">
        <f t="shared" si="469"/>
        <v>309400</v>
      </c>
      <c r="I1008" s="40">
        <v>260000</v>
      </c>
      <c r="J1008" s="40">
        <f t="shared" si="470"/>
        <v>49400</v>
      </c>
      <c r="K1008" s="40">
        <f t="shared" si="471"/>
        <v>309400</v>
      </c>
      <c r="L1008" s="40">
        <v>240000</v>
      </c>
      <c r="M1008" s="40">
        <f t="shared" si="472"/>
        <v>45600</v>
      </c>
      <c r="N1008" s="40">
        <f t="shared" si="473"/>
        <v>285600</v>
      </c>
      <c r="O1008" s="49">
        <v>420000</v>
      </c>
      <c r="P1008" s="27">
        <f t="shared" si="464"/>
        <v>79800</v>
      </c>
      <c r="Q1008" s="27">
        <f t="shared" si="465"/>
        <v>499800</v>
      </c>
    </row>
    <row r="1009" spans="1:20" x14ac:dyDescent="0.3">
      <c r="A1009" s="39" t="s">
        <v>1444</v>
      </c>
      <c r="B1009" s="21" t="s">
        <v>562</v>
      </c>
      <c r="C1009" s="40">
        <v>240000</v>
      </c>
      <c r="D1009" s="40">
        <f t="shared" si="466"/>
        <v>45600</v>
      </c>
      <c r="E1009" s="40">
        <f t="shared" si="467"/>
        <v>285600</v>
      </c>
      <c r="F1009" s="40">
        <v>190000</v>
      </c>
      <c r="G1009" s="40">
        <f t="shared" si="468"/>
        <v>36100</v>
      </c>
      <c r="H1009" s="40">
        <f t="shared" si="469"/>
        <v>226100</v>
      </c>
      <c r="I1009" s="40">
        <v>190000</v>
      </c>
      <c r="J1009" s="40">
        <f t="shared" si="470"/>
        <v>36100</v>
      </c>
      <c r="K1009" s="40">
        <f t="shared" si="471"/>
        <v>226100</v>
      </c>
      <c r="L1009" s="40">
        <v>180000</v>
      </c>
      <c r="M1009" s="40">
        <f t="shared" si="472"/>
        <v>34200</v>
      </c>
      <c r="N1009" s="40">
        <f t="shared" si="473"/>
        <v>214200</v>
      </c>
      <c r="O1009" s="49">
        <v>320000</v>
      </c>
      <c r="P1009" s="27">
        <f t="shared" si="464"/>
        <v>60800</v>
      </c>
      <c r="Q1009" s="27">
        <f t="shared" si="465"/>
        <v>380800</v>
      </c>
    </row>
    <row r="1010" spans="1:20" x14ac:dyDescent="0.3">
      <c r="A1010" s="39" t="s">
        <v>1445</v>
      </c>
      <c r="B1010" s="21" t="s">
        <v>1141</v>
      </c>
      <c r="C1010" s="40">
        <v>950000</v>
      </c>
      <c r="D1010" s="40">
        <f t="shared" si="466"/>
        <v>180500</v>
      </c>
      <c r="E1010" s="40">
        <f t="shared" si="467"/>
        <v>1130500</v>
      </c>
      <c r="F1010" s="40">
        <v>650000</v>
      </c>
      <c r="G1010" s="40">
        <f t="shared" si="468"/>
        <v>123500</v>
      </c>
      <c r="H1010" s="40">
        <f t="shared" si="469"/>
        <v>773500</v>
      </c>
      <c r="I1010" s="40">
        <v>650000</v>
      </c>
      <c r="J1010" s="40">
        <f t="shared" si="470"/>
        <v>123500</v>
      </c>
      <c r="K1010" s="40">
        <f t="shared" si="471"/>
        <v>773500</v>
      </c>
      <c r="L1010" s="40">
        <v>550000</v>
      </c>
      <c r="M1010" s="40">
        <f t="shared" si="472"/>
        <v>104500</v>
      </c>
      <c r="N1010" s="40">
        <f t="shared" si="473"/>
        <v>654500</v>
      </c>
      <c r="O1010" s="49">
        <v>1460000</v>
      </c>
      <c r="P1010" s="27">
        <f t="shared" si="464"/>
        <v>277400</v>
      </c>
      <c r="Q1010" s="27">
        <f t="shared" si="465"/>
        <v>1737400</v>
      </c>
    </row>
    <row r="1011" spans="1:20" x14ac:dyDescent="0.3">
      <c r="A1011" s="39" t="s">
        <v>1446</v>
      </c>
      <c r="B1011" s="21" t="s">
        <v>563</v>
      </c>
      <c r="C1011" s="40">
        <v>620000</v>
      </c>
      <c r="D1011" s="40">
        <f t="shared" si="466"/>
        <v>117800</v>
      </c>
      <c r="E1011" s="40">
        <f t="shared" si="467"/>
        <v>737800</v>
      </c>
      <c r="F1011" s="40">
        <v>450000</v>
      </c>
      <c r="G1011" s="40">
        <f t="shared" si="468"/>
        <v>85500</v>
      </c>
      <c r="H1011" s="40">
        <f t="shared" si="469"/>
        <v>535500</v>
      </c>
      <c r="I1011" s="40">
        <v>450000</v>
      </c>
      <c r="J1011" s="40">
        <f t="shared" si="470"/>
        <v>85500</v>
      </c>
      <c r="K1011" s="40">
        <f t="shared" si="471"/>
        <v>535500</v>
      </c>
      <c r="L1011" s="40">
        <v>400000</v>
      </c>
      <c r="M1011" s="40">
        <f t="shared" si="472"/>
        <v>76000</v>
      </c>
      <c r="N1011" s="40">
        <f t="shared" si="473"/>
        <v>476000</v>
      </c>
      <c r="O1011" s="49">
        <v>950000</v>
      </c>
      <c r="P1011" s="27">
        <f t="shared" si="464"/>
        <v>180500</v>
      </c>
      <c r="Q1011" s="27">
        <f t="shared" si="465"/>
        <v>1130500</v>
      </c>
    </row>
    <row r="1012" spans="1:20" x14ac:dyDescent="0.3">
      <c r="A1012" s="39" t="s">
        <v>1447</v>
      </c>
      <c r="B1012" s="21" t="s">
        <v>564</v>
      </c>
      <c r="C1012" s="40">
        <v>120000</v>
      </c>
      <c r="D1012" s="40">
        <f t="shared" si="466"/>
        <v>22800</v>
      </c>
      <c r="E1012" s="40">
        <f t="shared" si="467"/>
        <v>142800</v>
      </c>
      <c r="F1012" s="40">
        <v>120000</v>
      </c>
      <c r="G1012" s="40">
        <f t="shared" si="468"/>
        <v>22800</v>
      </c>
      <c r="H1012" s="40">
        <f t="shared" si="469"/>
        <v>142800</v>
      </c>
      <c r="I1012" s="40">
        <v>120000</v>
      </c>
      <c r="J1012" s="40">
        <f t="shared" si="470"/>
        <v>22800</v>
      </c>
      <c r="K1012" s="40">
        <f t="shared" si="471"/>
        <v>142800</v>
      </c>
      <c r="L1012" s="40">
        <v>120000</v>
      </c>
      <c r="M1012" s="40">
        <f t="shared" si="472"/>
        <v>22800</v>
      </c>
      <c r="N1012" s="40">
        <f t="shared" si="473"/>
        <v>142800</v>
      </c>
      <c r="O1012" s="49">
        <v>190000</v>
      </c>
      <c r="P1012" s="27">
        <f t="shared" si="464"/>
        <v>36100</v>
      </c>
      <c r="Q1012" s="27">
        <f t="shared" si="465"/>
        <v>226100</v>
      </c>
    </row>
    <row r="1013" spans="1:20" x14ac:dyDescent="0.3">
      <c r="A1013" s="39" t="s">
        <v>1448</v>
      </c>
      <c r="B1013" s="21" t="s">
        <v>565</v>
      </c>
      <c r="C1013" s="40">
        <v>280000</v>
      </c>
      <c r="D1013" s="40">
        <f t="shared" si="466"/>
        <v>53200</v>
      </c>
      <c r="E1013" s="40">
        <f t="shared" si="467"/>
        <v>333200</v>
      </c>
      <c r="F1013" s="40">
        <v>280000</v>
      </c>
      <c r="G1013" s="40">
        <f t="shared" si="468"/>
        <v>53200</v>
      </c>
      <c r="H1013" s="40">
        <f t="shared" si="469"/>
        <v>333200</v>
      </c>
      <c r="I1013" s="40">
        <v>280000</v>
      </c>
      <c r="J1013" s="40">
        <f t="shared" si="470"/>
        <v>53200</v>
      </c>
      <c r="K1013" s="40">
        <f t="shared" si="471"/>
        <v>333200</v>
      </c>
      <c r="L1013" s="40">
        <v>280000</v>
      </c>
      <c r="M1013" s="40">
        <f t="shared" si="472"/>
        <v>53200</v>
      </c>
      <c r="N1013" s="40">
        <f t="shared" si="473"/>
        <v>333200</v>
      </c>
      <c r="O1013" s="49">
        <v>280000</v>
      </c>
      <c r="P1013" s="27">
        <f t="shared" si="464"/>
        <v>53200</v>
      </c>
      <c r="Q1013" s="27">
        <f t="shared" si="465"/>
        <v>333200</v>
      </c>
    </row>
    <row r="1014" spans="1:20" x14ac:dyDescent="0.3">
      <c r="A1014" s="39" t="s">
        <v>1449</v>
      </c>
      <c r="B1014" s="21" t="s">
        <v>566</v>
      </c>
      <c r="C1014" s="40">
        <v>250000</v>
      </c>
      <c r="D1014" s="40">
        <f t="shared" si="466"/>
        <v>47500</v>
      </c>
      <c r="E1014" s="40">
        <f t="shared" si="467"/>
        <v>297500</v>
      </c>
      <c r="F1014" s="40">
        <v>250000</v>
      </c>
      <c r="G1014" s="40">
        <f t="shared" si="468"/>
        <v>47500</v>
      </c>
      <c r="H1014" s="40">
        <f t="shared" si="469"/>
        <v>297500</v>
      </c>
      <c r="I1014" s="40">
        <v>250000</v>
      </c>
      <c r="J1014" s="40">
        <f t="shared" si="470"/>
        <v>47500</v>
      </c>
      <c r="K1014" s="40">
        <f t="shared" si="471"/>
        <v>297500</v>
      </c>
      <c r="L1014" s="40">
        <v>250000</v>
      </c>
      <c r="M1014" s="40">
        <f t="shared" si="472"/>
        <v>47500</v>
      </c>
      <c r="N1014" s="40">
        <f t="shared" si="473"/>
        <v>297500</v>
      </c>
      <c r="O1014" s="49">
        <v>250000</v>
      </c>
      <c r="P1014" s="27">
        <f t="shared" si="464"/>
        <v>47500</v>
      </c>
      <c r="Q1014" s="27">
        <f t="shared" si="465"/>
        <v>297500</v>
      </c>
    </row>
    <row r="1015" spans="1:20" x14ac:dyDescent="0.3">
      <c r="A1015" s="39" t="s">
        <v>1450</v>
      </c>
      <c r="B1015" s="21" t="s">
        <v>567</v>
      </c>
      <c r="C1015" s="40">
        <v>300000</v>
      </c>
      <c r="D1015" s="40">
        <f t="shared" si="466"/>
        <v>57000</v>
      </c>
      <c r="E1015" s="40">
        <f t="shared" si="467"/>
        <v>357000</v>
      </c>
      <c r="F1015" s="40">
        <v>280000</v>
      </c>
      <c r="G1015" s="40">
        <f t="shared" si="468"/>
        <v>53200</v>
      </c>
      <c r="H1015" s="40">
        <f t="shared" si="469"/>
        <v>333200</v>
      </c>
      <c r="I1015" s="40">
        <v>280000</v>
      </c>
      <c r="J1015" s="40">
        <f t="shared" si="470"/>
        <v>53200</v>
      </c>
      <c r="K1015" s="40">
        <f t="shared" si="471"/>
        <v>333200</v>
      </c>
      <c r="L1015" s="40">
        <v>250000</v>
      </c>
      <c r="M1015" s="40">
        <f t="shared" si="472"/>
        <v>47500</v>
      </c>
      <c r="N1015" s="40">
        <f t="shared" si="473"/>
        <v>297500</v>
      </c>
      <c r="O1015" s="49">
        <v>350000</v>
      </c>
      <c r="P1015" s="27">
        <f t="shared" si="464"/>
        <v>66500</v>
      </c>
      <c r="Q1015" s="27">
        <f t="shared" si="465"/>
        <v>416500</v>
      </c>
    </row>
    <row r="1016" spans="1:20" ht="66" x14ac:dyDescent="0.3">
      <c r="A1016" s="39" t="s">
        <v>1451</v>
      </c>
      <c r="B1016" s="21" t="s">
        <v>568</v>
      </c>
      <c r="C1016" s="40">
        <v>281000</v>
      </c>
      <c r="D1016" s="40">
        <f t="shared" si="466"/>
        <v>53390</v>
      </c>
      <c r="E1016" s="40">
        <f t="shared" si="467"/>
        <v>334390</v>
      </c>
      <c r="F1016" s="40">
        <v>281000</v>
      </c>
      <c r="G1016" s="40">
        <f t="shared" si="468"/>
        <v>53390</v>
      </c>
      <c r="H1016" s="40">
        <f t="shared" si="469"/>
        <v>334390</v>
      </c>
      <c r="I1016" s="40">
        <v>281000</v>
      </c>
      <c r="J1016" s="40">
        <f t="shared" si="470"/>
        <v>53390</v>
      </c>
      <c r="K1016" s="40">
        <f t="shared" si="471"/>
        <v>334390</v>
      </c>
      <c r="L1016" s="40">
        <v>281000</v>
      </c>
      <c r="M1016" s="40">
        <f t="shared" si="472"/>
        <v>53390</v>
      </c>
      <c r="N1016" s="40">
        <f t="shared" si="473"/>
        <v>334390</v>
      </c>
      <c r="O1016" s="49">
        <v>281000</v>
      </c>
      <c r="P1016" s="27">
        <f t="shared" si="464"/>
        <v>53390</v>
      </c>
      <c r="Q1016" s="27">
        <f t="shared" si="465"/>
        <v>334390</v>
      </c>
    </row>
    <row r="1017" spans="1:20" x14ac:dyDescent="0.3">
      <c r="A1017" s="42" t="s">
        <v>1452</v>
      </c>
      <c r="B1017" s="23" t="s">
        <v>1549</v>
      </c>
      <c r="C1017" s="43">
        <v>130000</v>
      </c>
      <c r="D1017" s="43">
        <f t="shared" si="466"/>
        <v>24700</v>
      </c>
      <c r="E1017" s="43">
        <f t="shared" si="467"/>
        <v>154700</v>
      </c>
      <c r="F1017" s="43">
        <v>130000</v>
      </c>
      <c r="G1017" s="43">
        <f t="shared" si="468"/>
        <v>24700</v>
      </c>
      <c r="H1017" s="43">
        <f t="shared" si="469"/>
        <v>154700</v>
      </c>
      <c r="I1017" s="43">
        <v>130000</v>
      </c>
      <c r="J1017" s="43">
        <f t="shared" si="470"/>
        <v>24700</v>
      </c>
      <c r="K1017" s="43">
        <f t="shared" si="471"/>
        <v>154700</v>
      </c>
      <c r="L1017" s="43">
        <v>130000</v>
      </c>
      <c r="M1017" s="43">
        <f t="shared" si="472"/>
        <v>24700</v>
      </c>
      <c r="N1017" s="43">
        <f t="shared" si="473"/>
        <v>154700</v>
      </c>
      <c r="O1017" s="43">
        <v>130000</v>
      </c>
      <c r="P1017" s="43">
        <f t="shared" si="464"/>
        <v>24700</v>
      </c>
      <c r="Q1017" s="43">
        <f t="shared" si="465"/>
        <v>154700</v>
      </c>
      <c r="R1017" s="47"/>
      <c r="S1017" s="47"/>
      <c r="T1017" s="47"/>
    </row>
    <row r="1018" spans="1:20" x14ac:dyDescent="0.3">
      <c r="A1018" s="42" t="s">
        <v>1453</v>
      </c>
      <c r="B1018" s="23" t="s">
        <v>1540</v>
      </c>
      <c r="C1018" s="43">
        <v>72000</v>
      </c>
      <c r="D1018" s="43">
        <f t="shared" si="466"/>
        <v>13680</v>
      </c>
      <c r="E1018" s="43">
        <f t="shared" si="467"/>
        <v>85680</v>
      </c>
      <c r="F1018" s="43">
        <v>72000</v>
      </c>
      <c r="G1018" s="43">
        <f t="shared" si="468"/>
        <v>13680</v>
      </c>
      <c r="H1018" s="43">
        <f t="shared" si="469"/>
        <v>85680</v>
      </c>
      <c r="I1018" s="43">
        <v>72000</v>
      </c>
      <c r="J1018" s="43">
        <f t="shared" si="470"/>
        <v>13680</v>
      </c>
      <c r="K1018" s="43">
        <f t="shared" si="471"/>
        <v>85680</v>
      </c>
      <c r="L1018" s="43">
        <v>72000</v>
      </c>
      <c r="M1018" s="43">
        <f t="shared" si="472"/>
        <v>13680</v>
      </c>
      <c r="N1018" s="43">
        <f t="shared" si="473"/>
        <v>85680</v>
      </c>
      <c r="O1018" s="43">
        <v>72000</v>
      </c>
      <c r="P1018" s="43">
        <f t="shared" si="464"/>
        <v>13680</v>
      </c>
      <c r="Q1018" s="43">
        <f t="shared" si="465"/>
        <v>85680</v>
      </c>
      <c r="R1018" s="47"/>
      <c r="S1018" s="47"/>
      <c r="T1018" s="47"/>
    </row>
    <row r="1019" spans="1:20" x14ac:dyDescent="0.3">
      <c r="A1019" s="42" t="s">
        <v>1454</v>
      </c>
      <c r="B1019" s="23" t="s">
        <v>569</v>
      </c>
      <c r="C1019" s="43">
        <v>577000</v>
      </c>
      <c r="D1019" s="43">
        <f t="shared" si="466"/>
        <v>109630</v>
      </c>
      <c r="E1019" s="43">
        <f t="shared" si="467"/>
        <v>686630</v>
      </c>
      <c r="F1019" s="43">
        <v>450000</v>
      </c>
      <c r="G1019" s="43">
        <f t="shared" si="468"/>
        <v>85500</v>
      </c>
      <c r="H1019" s="43">
        <f t="shared" si="469"/>
        <v>535500</v>
      </c>
      <c r="I1019" s="43">
        <v>450000</v>
      </c>
      <c r="J1019" s="43">
        <f t="shared" si="470"/>
        <v>85500</v>
      </c>
      <c r="K1019" s="43">
        <f t="shared" si="471"/>
        <v>535500</v>
      </c>
      <c r="L1019" s="43">
        <v>450000</v>
      </c>
      <c r="M1019" s="43">
        <f t="shared" si="472"/>
        <v>85500</v>
      </c>
      <c r="N1019" s="43">
        <f t="shared" si="473"/>
        <v>535500</v>
      </c>
      <c r="O1019" s="53">
        <v>450000</v>
      </c>
      <c r="P1019" s="46">
        <f t="shared" si="464"/>
        <v>85500</v>
      </c>
      <c r="Q1019" s="46">
        <f t="shared" si="465"/>
        <v>535500</v>
      </c>
      <c r="R1019" s="47"/>
      <c r="S1019" s="47"/>
      <c r="T1019" s="47"/>
    </row>
    <row r="1020" spans="1:20" x14ac:dyDescent="0.3">
      <c r="A1020" s="42" t="s">
        <v>1455</v>
      </c>
      <c r="B1020" s="77" t="s">
        <v>570</v>
      </c>
      <c r="C1020" s="43">
        <v>380000</v>
      </c>
      <c r="D1020" s="43">
        <f t="shared" si="466"/>
        <v>72200</v>
      </c>
      <c r="E1020" s="43">
        <f t="shared" si="467"/>
        <v>452200</v>
      </c>
      <c r="F1020" s="43">
        <v>350000</v>
      </c>
      <c r="G1020" s="43">
        <f t="shared" si="468"/>
        <v>66500</v>
      </c>
      <c r="H1020" s="43">
        <f t="shared" si="469"/>
        <v>416500</v>
      </c>
      <c r="I1020" s="43">
        <v>350000</v>
      </c>
      <c r="J1020" s="43">
        <f t="shared" si="470"/>
        <v>66500</v>
      </c>
      <c r="K1020" s="43">
        <f t="shared" si="471"/>
        <v>416500</v>
      </c>
      <c r="L1020" s="43">
        <v>350000</v>
      </c>
      <c r="M1020" s="43">
        <f t="shared" si="472"/>
        <v>66500</v>
      </c>
      <c r="N1020" s="43">
        <f t="shared" si="473"/>
        <v>416500</v>
      </c>
      <c r="O1020" s="53">
        <v>550000</v>
      </c>
      <c r="P1020" s="46">
        <f t="shared" si="464"/>
        <v>104500</v>
      </c>
      <c r="Q1020" s="46">
        <f t="shared" si="465"/>
        <v>654500</v>
      </c>
      <c r="R1020" s="47"/>
      <c r="S1020" s="47"/>
      <c r="T1020" s="47"/>
    </row>
    <row r="1021" spans="1:20" x14ac:dyDescent="0.3">
      <c r="A1021" s="42" t="s">
        <v>1456</v>
      </c>
      <c r="B1021" s="23" t="s">
        <v>1509</v>
      </c>
      <c r="C1021" s="43">
        <v>50000</v>
      </c>
      <c r="D1021" s="43">
        <f>C1021*19%</f>
        <v>9500</v>
      </c>
      <c r="E1021" s="43">
        <f>D1021+C1021</f>
        <v>59500</v>
      </c>
      <c r="F1021" s="43">
        <v>50000</v>
      </c>
      <c r="G1021" s="43">
        <f t="shared" si="468"/>
        <v>9500</v>
      </c>
      <c r="H1021" s="43">
        <f t="shared" si="469"/>
        <v>59500</v>
      </c>
      <c r="I1021" s="43">
        <v>50000</v>
      </c>
      <c r="J1021" s="43">
        <f t="shared" si="470"/>
        <v>9500</v>
      </c>
      <c r="K1021" s="43">
        <f t="shared" si="471"/>
        <v>59500</v>
      </c>
      <c r="L1021" s="43">
        <v>50000</v>
      </c>
      <c r="M1021" s="43">
        <f t="shared" si="472"/>
        <v>9500</v>
      </c>
      <c r="N1021" s="43">
        <f t="shared" si="473"/>
        <v>59500</v>
      </c>
      <c r="O1021" s="43">
        <v>50000</v>
      </c>
      <c r="P1021" s="43">
        <f t="shared" si="464"/>
        <v>9500</v>
      </c>
      <c r="Q1021" s="43">
        <f t="shared" si="465"/>
        <v>59500</v>
      </c>
      <c r="R1021" s="47"/>
      <c r="S1021" s="47"/>
      <c r="T1021" s="47"/>
    </row>
    <row r="1022" spans="1:20" x14ac:dyDescent="0.3">
      <c r="A1022" s="39" t="s">
        <v>1541</v>
      </c>
      <c r="B1022" s="78" t="s">
        <v>1152</v>
      </c>
      <c r="C1022" s="40">
        <v>310000</v>
      </c>
      <c r="D1022" s="40">
        <f t="shared" si="466"/>
        <v>58900</v>
      </c>
      <c r="E1022" s="40">
        <f t="shared" si="467"/>
        <v>368900</v>
      </c>
      <c r="F1022" s="49">
        <v>280000</v>
      </c>
      <c r="G1022" s="40">
        <f>F1022*19%</f>
        <v>53200</v>
      </c>
      <c r="H1022" s="40">
        <f>G1022+F1022</f>
        <v>333200</v>
      </c>
      <c r="I1022" s="49">
        <v>280000</v>
      </c>
      <c r="J1022" s="40">
        <f>I1022*19%</f>
        <v>53200</v>
      </c>
      <c r="K1022" s="40">
        <f>J1022+I1022</f>
        <v>333200</v>
      </c>
      <c r="L1022" s="49">
        <v>280000</v>
      </c>
      <c r="M1022" s="40">
        <f>L1022*19%</f>
        <v>53200</v>
      </c>
      <c r="N1022" s="40">
        <f>M1022+L1022</f>
        <v>333200</v>
      </c>
      <c r="O1022" s="56">
        <v>360000</v>
      </c>
      <c r="P1022" s="27">
        <f>O1022*19%</f>
        <v>68400</v>
      </c>
      <c r="Q1022" s="27">
        <f>P1022+O1022</f>
        <v>428400</v>
      </c>
    </row>
    <row r="1023" spans="1:20" x14ac:dyDescent="0.3">
      <c r="A1023" s="39" t="s">
        <v>1542</v>
      </c>
      <c r="B1023" s="78" t="s">
        <v>1153</v>
      </c>
      <c r="C1023" s="40">
        <v>360000</v>
      </c>
      <c r="D1023" s="40">
        <f t="shared" si="466"/>
        <v>68400</v>
      </c>
      <c r="E1023" s="40">
        <f t="shared" si="467"/>
        <v>428400</v>
      </c>
      <c r="F1023" s="49">
        <v>310000</v>
      </c>
      <c r="G1023" s="40">
        <f>F1023*19%</f>
        <v>58900</v>
      </c>
      <c r="H1023" s="40">
        <f>G1023+F1023</f>
        <v>368900</v>
      </c>
      <c r="I1023" s="49">
        <v>310000</v>
      </c>
      <c r="J1023" s="40">
        <f>I1023*19%</f>
        <v>58900</v>
      </c>
      <c r="K1023" s="40">
        <f>J1023+I1023</f>
        <v>368900</v>
      </c>
      <c r="L1023" s="49">
        <v>310000</v>
      </c>
      <c r="M1023" s="40">
        <f>L1023*19%</f>
        <v>58900</v>
      </c>
      <c r="N1023" s="40">
        <f>M1023+L1023</f>
        <v>368900</v>
      </c>
      <c r="O1023" s="56">
        <v>380000</v>
      </c>
      <c r="P1023" s="27">
        <f>O1023*19%</f>
        <v>72200</v>
      </c>
      <c r="Q1023" s="27">
        <f>P1023+O1023</f>
        <v>452200</v>
      </c>
    </row>
    <row r="1024" spans="1:20" x14ac:dyDescent="0.3">
      <c r="A1024" s="39" t="s">
        <v>1543</v>
      </c>
      <c r="B1024" s="78" t="s">
        <v>1154</v>
      </c>
      <c r="C1024" s="40">
        <v>340000</v>
      </c>
      <c r="D1024" s="40">
        <f t="shared" si="466"/>
        <v>64600</v>
      </c>
      <c r="E1024" s="40">
        <f t="shared" si="467"/>
        <v>404600</v>
      </c>
      <c r="F1024" s="49">
        <v>290000</v>
      </c>
      <c r="G1024" s="40">
        <f>F1024*19%</f>
        <v>55100</v>
      </c>
      <c r="H1024" s="40">
        <f>G1024+F1024</f>
        <v>345100</v>
      </c>
      <c r="I1024" s="49">
        <v>290000</v>
      </c>
      <c r="J1024" s="40">
        <f>I1024*19%</f>
        <v>55100</v>
      </c>
      <c r="K1024" s="40">
        <f>J1024+I1024</f>
        <v>345100</v>
      </c>
      <c r="L1024" s="49">
        <v>290000</v>
      </c>
      <c r="M1024" s="40">
        <f>L1024*19%</f>
        <v>55100</v>
      </c>
      <c r="N1024" s="40">
        <f>M1024+L1024</f>
        <v>345100</v>
      </c>
      <c r="O1024" s="56">
        <v>390000</v>
      </c>
      <c r="P1024" s="27">
        <f>O1024*19%</f>
        <v>74100</v>
      </c>
      <c r="Q1024" s="27">
        <f>P1024+O1024</f>
        <v>464100</v>
      </c>
    </row>
    <row r="1025" spans="1:17" x14ac:dyDescent="0.3">
      <c r="A1025" s="39" t="s">
        <v>1551</v>
      </c>
      <c r="B1025" s="78" t="s">
        <v>1155</v>
      </c>
      <c r="C1025" s="40">
        <v>380000</v>
      </c>
      <c r="D1025" s="40">
        <f t="shared" si="466"/>
        <v>72200</v>
      </c>
      <c r="E1025" s="40">
        <f t="shared" si="467"/>
        <v>452200</v>
      </c>
      <c r="F1025" s="49">
        <v>302000</v>
      </c>
      <c r="G1025" s="40">
        <f>F1025*19%</f>
        <v>57380</v>
      </c>
      <c r="H1025" s="40">
        <f>G1025+F1025</f>
        <v>359380</v>
      </c>
      <c r="I1025" s="49">
        <v>302000</v>
      </c>
      <c r="J1025" s="40">
        <f>I1025*19%</f>
        <v>57380</v>
      </c>
      <c r="K1025" s="40">
        <f>J1025+I1025</f>
        <v>359380</v>
      </c>
      <c r="L1025" s="49">
        <v>302000</v>
      </c>
      <c r="M1025" s="40">
        <f>L1025*19%</f>
        <v>57380</v>
      </c>
      <c r="N1025" s="40">
        <f>M1025+L1025</f>
        <v>359380</v>
      </c>
      <c r="O1025" s="56">
        <v>480000</v>
      </c>
      <c r="P1025" s="27">
        <f>O1025*19%</f>
        <v>91200</v>
      </c>
      <c r="Q1025" s="27">
        <f>P1025+O1025</f>
        <v>571200</v>
      </c>
    </row>
    <row r="1026" spans="1:17" x14ac:dyDescent="0.3">
      <c r="A1026" s="11">
        <v>14</v>
      </c>
      <c r="B1026" s="79" t="s">
        <v>582</v>
      </c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9"/>
    </row>
    <row r="1027" spans="1:17" x14ac:dyDescent="0.3">
      <c r="A1027" s="39" t="s">
        <v>957</v>
      </c>
      <c r="B1027" s="21" t="s">
        <v>1112</v>
      </c>
      <c r="C1027" s="40">
        <v>680000</v>
      </c>
      <c r="D1027" s="40">
        <f t="shared" ref="D1027:D1041" si="474">C1027*19%</f>
        <v>129200</v>
      </c>
      <c r="E1027" s="40">
        <f t="shared" ref="E1027:E1041" si="475">D1027+C1027</f>
        <v>809200</v>
      </c>
      <c r="F1027" s="40">
        <v>680000</v>
      </c>
      <c r="G1027" s="40">
        <f t="shared" ref="G1027:G1041" si="476">F1027*19%</f>
        <v>129200</v>
      </c>
      <c r="H1027" s="40">
        <f t="shared" ref="H1027:H1041" si="477">G1027+F1027</f>
        <v>809200</v>
      </c>
      <c r="I1027" s="40">
        <v>680000</v>
      </c>
      <c r="J1027" s="40">
        <f t="shared" ref="J1027:J1041" si="478">I1027*19%</f>
        <v>129200</v>
      </c>
      <c r="K1027" s="40">
        <f t="shared" ref="K1027:K1041" si="479">J1027+I1027</f>
        <v>809200</v>
      </c>
      <c r="L1027" s="40">
        <v>680000</v>
      </c>
      <c r="M1027" s="40">
        <f t="shared" ref="M1027:M1041" si="480">L1027*19%</f>
        <v>129200</v>
      </c>
      <c r="N1027" s="40">
        <f t="shared" ref="N1027:N1046" si="481">M1027+L1027</f>
        <v>809200</v>
      </c>
      <c r="O1027" s="41">
        <v>680000</v>
      </c>
      <c r="P1027" s="27">
        <f t="shared" ref="P1027:P1042" si="482">O1027*19%</f>
        <v>129200</v>
      </c>
      <c r="Q1027" s="27">
        <f t="shared" ref="Q1027:Q1042" si="483">P1027+O1027</f>
        <v>809200</v>
      </c>
    </row>
    <row r="1028" spans="1:17" x14ac:dyDescent="0.3">
      <c r="A1028" s="39" t="s">
        <v>958</v>
      </c>
      <c r="B1028" s="21" t="s">
        <v>1113</v>
      </c>
      <c r="C1028" s="40">
        <v>680000</v>
      </c>
      <c r="D1028" s="40">
        <f t="shared" si="474"/>
        <v>129200</v>
      </c>
      <c r="E1028" s="40">
        <f t="shared" si="475"/>
        <v>809200</v>
      </c>
      <c r="F1028" s="40">
        <v>680000</v>
      </c>
      <c r="G1028" s="40">
        <f t="shared" si="476"/>
        <v>129200</v>
      </c>
      <c r="H1028" s="40">
        <f t="shared" si="477"/>
        <v>809200</v>
      </c>
      <c r="I1028" s="40">
        <v>680000</v>
      </c>
      <c r="J1028" s="40">
        <f t="shared" si="478"/>
        <v>129200</v>
      </c>
      <c r="K1028" s="40">
        <f t="shared" si="479"/>
        <v>809200</v>
      </c>
      <c r="L1028" s="40">
        <v>680000</v>
      </c>
      <c r="M1028" s="40">
        <f t="shared" si="480"/>
        <v>129200</v>
      </c>
      <c r="N1028" s="40">
        <f t="shared" si="481"/>
        <v>809200</v>
      </c>
      <c r="O1028" s="41">
        <v>680000</v>
      </c>
      <c r="P1028" s="27">
        <f t="shared" si="482"/>
        <v>129200</v>
      </c>
      <c r="Q1028" s="27">
        <f t="shared" si="483"/>
        <v>809200</v>
      </c>
    </row>
    <row r="1029" spans="1:17" x14ac:dyDescent="0.3">
      <c r="A1029" s="39" t="s">
        <v>959</v>
      </c>
      <c r="B1029" s="21" t="s">
        <v>1114</v>
      </c>
      <c r="C1029" s="40">
        <v>480000</v>
      </c>
      <c r="D1029" s="40">
        <f t="shared" si="474"/>
        <v>91200</v>
      </c>
      <c r="E1029" s="40">
        <f t="shared" si="475"/>
        <v>571200</v>
      </c>
      <c r="F1029" s="40">
        <v>600000</v>
      </c>
      <c r="G1029" s="40">
        <f t="shared" si="476"/>
        <v>114000</v>
      </c>
      <c r="H1029" s="40">
        <f t="shared" si="477"/>
        <v>714000</v>
      </c>
      <c r="I1029" s="40">
        <v>600000</v>
      </c>
      <c r="J1029" s="40">
        <f t="shared" si="478"/>
        <v>114000</v>
      </c>
      <c r="K1029" s="40">
        <f t="shared" si="479"/>
        <v>714000</v>
      </c>
      <c r="L1029" s="40">
        <v>480000</v>
      </c>
      <c r="M1029" s="40">
        <f t="shared" si="480"/>
        <v>91200</v>
      </c>
      <c r="N1029" s="40">
        <f t="shared" si="481"/>
        <v>571200</v>
      </c>
      <c r="O1029" s="41">
        <v>600000</v>
      </c>
      <c r="P1029" s="27">
        <f t="shared" si="482"/>
        <v>114000</v>
      </c>
      <c r="Q1029" s="27">
        <f t="shared" si="483"/>
        <v>714000</v>
      </c>
    </row>
    <row r="1030" spans="1:17" x14ac:dyDescent="0.3">
      <c r="A1030" s="39" t="s">
        <v>960</v>
      </c>
      <c r="B1030" s="21" t="s">
        <v>1115</v>
      </c>
      <c r="C1030" s="40">
        <v>500000</v>
      </c>
      <c r="D1030" s="40">
        <f t="shared" si="474"/>
        <v>95000</v>
      </c>
      <c r="E1030" s="40">
        <f t="shared" si="475"/>
        <v>595000</v>
      </c>
      <c r="F1030" s="40">
        <v>500000</v>
      </c>
      <c r="G1030" s="40">
        <f t="shared" si="476"/>
        <v>95000</v>
      </c>
      <c r="H1030" s="40">
        <f t="shared" si="477"/>
        <v>595000</v>
      </c>
      <c r="I1030" s="40">
        <v>500000</v>
      </c>
      <c r="J1030" s="40">
        <f t="shared" si="478"/>
        <v>95000</v>
      </c>
      <c r="K1030" s="40">
        <f t="shared" si="479"/>
        <v>595000</v>
      </c>
      <c r="L1030" s="40">
        <v>500000</v>
      </c>
      <c r="M1030" s="40">
        <f t="shared" si="480"/>
        <v>95000</v>
      </c>
      <c r="N1030" s="40">
        <f t="shared" si="481"/>
        <v>595000</v>
      </c>
      <c r="O1030" s="41">
        <v>500000</v>
      </c>
      <c r="P1030" s="27">
        <f t="shared" si="482"/>
        <v>95000</v>
      </c>
      <c r="Q1030" s="27">
        <f t="shared" si="483"/>
        <v>595000</v>
      </c>
    </row>
    <row r="1031" spans="1:17" x14ac:dyDescent="0.3">
      <c r="A1031" s="39" t="s">
        <v>961</v>
      </c>
      <c r="B1031" s="21" t="s">
        <v>1116</v>
      </c>
      <c r="C1031" s="40">
        <v>550000</v>
      </c>
      <c r="D1031" s="40">
        <f t="shared" si="474"/>
        <v>104500</v>
      </c>
      <c r="E1031" s="40">
        <f t="shared" si="475"/>
        <v>654500</v>
      </c>
      <c r="F1031" s="40">
        <v>550000</v>
      </c>
      <c r="G1031" s="40">
        <f t="shared" si="476"/>
        <v>104500</v>
      </c>
      <c r="H1031" s="40">
        <f t="shared" si="477"/>
        <v>654500</v>
      </c>
      <c r="I1031" s="40">
        <v>550000</v>
      </c>
      <c r="J1031" s="40">
        <f t="shared" si="478"/>
        <v>104500</v>
      </c>
      <c r="K1031" s="40">
        <f t="shared" si="479"/>
        <v>654500</v>
      </c>
      <c r="L1031" s="40">
        <v>550000</v>
      </c>
      <c r="M1031" s="40">
        <f t="shared" si="480"/>
        <v>104500</v>
      </c>
      <c r="N1031" s="40">
        <f t="shared" si="481"/>
        <v>654500</v>
      </c>
      <c r="O1031" s="41">
        <v>550000</v>
      </c>
      <c r="P1031" s="27">
        <f t="shared" si="482"/>
        <v>104500</v>
      </c>
      <c r="Q1031" s="27">
        <f t="shared" si="483"/>
        <v>654500</v>
      </c>
    </row>
    <row r="1032" spans="1:17" x14ac:dyDescent="0.3">
      <c r="A1032" s="39" t="s">
        <v>962</v>
      </c>
      <c r="B1032" s="21" t="s">
        <v>1117</v>
      </c>
      <c r="C1032" s="40">
        <v>650000</v>
      </c>
      <c r="D1032" s="40">
        <f t="shared" si="474"/>
        <v>123500</v>
      </c>
      <c r="E1032" s="40">
        <f t="shared" si="475"/>
        <v>773500</v>
      </c>
      <c r="F1032" s="40">
        <v>650000</v>
      </c>
      <c r="G1032" s="40">
        <f t="shared" si="476"/>
        <v>123500</v>
      </c>
      <c r="H1032" s="40">
        <f t="shared" si="477"/>
        <v>773500</v>
      </c>
      <c r="I1032" s="40">
        <v>650000</v>
      </c>
      <c r="J1032" s="40">
        <f t="shared" si="478"/>
        <v>123500</v>
      </c>
      <c r="K1032" s="40">
        <f t="shared" si="479"/>
        <v>773500</v>
      </c>
      <c r="L1032" s="40">
        <v>650000</v>
      </c>
      <c r="M1032" s="40">
        <f t="shared" si="480"/>
        <v>123500</v>
      </c>
      <c r="N1032" s="40">
        <f t="shared" si="481"/>
        <v>773500</v>
      </c>
      <c r="O1032" s="41">
        <v>650000</v>
      </c>
      <c r="P1032" s="27">
        <f t="shared" si="482"/>
        <v>123500</v>
      </c>
      <c r="Q1032" s="27">
        <f t="shared" si="483"/>
        <v>773500</v>
      </c>
    </row>
    <row r="1033" spans="1:17" x14ac:dyDescent="0.3">
      <c r="A1033" s="39" t="s">
        <v>963</v>
      </c>
      <c r="B1033" s="21" t="s">
        <v>1118</v>
      </c>
      <c r="C1033" s="40">
        <v>680000</v>
      </c>
      <c r="D1033" s="40">
        <f t="shared" si="474"/>
        <v>129200</v>
      </c>
      <c r="E1033" s="40">
        <f t="shared" si="475"/>
        <v>809200</v>
      </c>
      <c r="F1033" s="40">
        <v>680000</v>
      </c>
      <c r="G1033" s="40">
        <f t="shared" si="476"/>
        <v>129200</v>
      </c>
      <c r="H1033" s="40">
        <f t="shared" si="477"/>
        <v>809200</v>
      </c>
      <c r="I1033" s="40">
        <v>680000</v>
      </c>
      <c r="J1033" s="40">
        <f t="shared" si="478"/>
        <v>129200</v>
      </c>
      <c r="K1033" s="40">
        <f t="shared" si="479"/>
        <v>809200</v>
      </c>
      <c r="L1033" s="40">
        <v>680000</v>
      </c>
      <c r="M1033" s="40">
        <f t="shared" si="480"/>
        <v>129200</v>
      </c>
      <c r="N1033" s="40">
        <f t="shared" si="481"/>
        <v>809200</v>
      </c>
      <c r="O1033" s="41">
        <v>680000</v>
      </c>
      <c r="P1033" s="27">
        <f t="shared" si="482"/>
        <v>129200</v>
      </c>
      <c r="Q1033" s="27">
        <f t="shared" si="483"/>
        <v>809200</v>
      </c>
    </row>
    <row r="1034" spans="1:17" x14ac:dyDescent="0.3">
      <c r="A1034" s="39" t="s">
        <v>964</v>
      </c>
      <c r="B1034" s="21" t="s">
        <v>1119</v>
      </c>
      <c r="C1034" s="40">
        <v>650000</v>
      </c>
      <c r="D1034" s="40">
        <f t="shared" si="474"/>
        <v>123500</v>
      </c>
      <c r="E1034" s="40">
        <f t="shared" si="475"/>
        <v>773500</v>
      </c>
      <c r="F1034" s="40">
        <v>650000</v>
      </c>
      <c r="G1034" s="40">
        <f t="shared" si="476"/>
        <v>123500</v>
      </c>
      <c r="H1034" s="40">
        <f t="shared" si="477"/>
        <v>773500</v>
      </c>
      <c r="I1034" s="40">
        <v>650000</v>
      </c>
      <c r="J1034" s="40">
        <f t="shared" si="478"/>
        <v>123500</v>
      </c>
      <c r="K1034" s="40">
        <f t="shared" si="479"/>
        <v>773500</v>
      </c>
      <c r="L1034" s="40">
        <v>650000</v>
      </c>
      <c r="M1034" s="40">
        <f t="shared" si="480"/>
        <v>123500</v>
      </c>
      <c r="N1034" s="40">
        <f t="shared" si="481"/>
        <v>773500</v>
      </c>
      <c r="O1034" s="41">
        <v>650000</v>
      </c>
      <c r="P1034" s="27">
        <f t="shared" si="482"/>
        <v>123500</v>
      </c>
      <c r="Q1034" s="27">
        <f t="shared" si="483"/>
        <v>773500</v>
      </c>
    </row>
    <row r="1035" spans="1:17" x14ac:dyDescent="0.3">
      <c r="A1035" s="39" t="s">
        <v>965</v>
      </c>
      <c r="B1035" s="21" t="s">
        <v>1120</v>
      </c>
      <c r="C1035" s="40">
        <v>580000</v>
      </c>
      <c r="D1035" s="40">
        <f t="shared" si="474"/>
        <v>110200</v>
      </c>
      <c r="E1035" s="40">
        <f t="shared" si="475"/>
        <v>690200</v>
      </c>
      <c r="F1035" s="40">
        <v>700000</v>
      </c>
      <c r="G1035" s="40">
        <f t="shared" si="476"/>
        <v>133000</v>
      </c>
      <c r="H1035" s="40">
        <f t="shared" si="477"/>
        <v>833000</v>
      </c>
      <c r="I1035" s="40">
        <v>700000</v>
      </c>
      <c r="J1035" s="40">
        <f t="shared" si="478"/>
        <v>133000</v>
      </c>
      <c r="K1035" s="40">
        <f t="shared" si="479"/>
        <v>833000</v>
      </c>
      <c r="L1035" s="40">
        <v>580000</v>
      </c>
      <c r="M1035" s="40">
        <f t="shared" si="480"/>
        <v>110200</v>
      </c>
      <c r="N1035" s="40">
        <f t="shared" si="481"/>
        <v>690200</v>
      </c>
      <c r="O1035" s="41">
        <v>700000</v>
      </c>
      <c r="P1035" s="27">
        <f t="shared" si="482"/>
        <v>133000</v>
      </c>
      <c r="Q1035" s="27">
        <f t="shared" si="483"/>
        <v>833000</v>
      </c>
    </row>
    <row r="1036" spans="1:17" x14ac:dyDescent="0.3">
      <c r="A1036" s="39" t="s">
        <v>1371</v>
      </c>
      <c r="B1036" s="21" t="s">
        <v>1121</v>
      </c>
      <c r="C1036" s="40">
        <v>500000</v>
      </c>
      <c r="D1036" s="40">
        <f t="shared" si="474"/>
        <v>95000</v>
      </c>
      <c r="E1036" s="40">
        <f t="shared" si="475"/>
        <v>595000</v>
      </c>
      <c r="F1036" s="40">
        <v>500000</v>
      </c>
      <c r="G1036" s="40">
        <f t="shared" si="476"/>
        <v>95000</v>
      </c>
      <c r="H1036" s="40">
        <f t="shared" si="477"/>
        <v>595000</v>
      </c>
      <c r="I1036" s="40">
        <v>500000</v>
      </c>
      <c r="J1036" s="40">
        <f t="shared" si="478"/>
        <v>95000</v>
      </c>
      <c r="K1036" s="40">
        <f t="shared" si="479"/>
        <v>595000</v>
      </c>
      <c r="L1036" s="40">
        <v>500000</v>
      </c>
      <c r="M1036" s="40">
        <f t="shared" si="480"/>
        <v>95000</v>
      </c>
      <c r="N1036" s="40">
        <f t="shared" si="481"/>
        <v>595000</v>
      </c>
      <c r="O1036" s="41">
        <v>500000</v>
      </c>
      <c r="P1036" s="27">
        <f t="shared" si="482"/>
        <v>95000</v>
      </c>
      <c r="Q1036" s="27">
        <f t="shared" si="483"/>
        <v>595000</v>
      </c>
    </row>
    <row r="1037" spans="1:17" x14ac:dyDescent="0.3">
      <c r="A1037" s="39" t="s">
        <v>1372</v>
      </c>
      <c r="B1037" s="60" t="s">
        <v>1122</v>
      </c>
      <c r="C1037" s="40">
        <v>550000</v>
      </c>
      <c r="D1037" s="40">
        <f t="shared" si="474"/>
        <v>104500</v>
      </c>
      <c r="E1037" s="40">
        <f t="shared" si="475"/>
        <v>654500</v>
      </c>
      <c r="F1037" s="40">
        <v>550000</v>
      </c>
      <c r="G1037" s="40">
        <f t="shared" si="476"/>
        <v>104500</v>
      </c>
      <c r="H1037" s="40">
        <f t="shared" si="477"/>
        <v>654500</v>
      </c>
      <c r="I1037" s="40">
        <v>550000</v>
      </c>
      <c r="J1037" s="40">
        <f t="shared" si="478"/>
        <v>104500</v>
      </c>
      <c r="K1037" s="40">
        <f t="shared" si="479"/>
        <v>654500</v>
      </c>
      <c r="L1037" s="40">
        <v>550000</v>
      </c>
      <c r="M1037" s="40">
        <f t="shared" si="480"/>
        <v>104500</v>
      </c>
      <c r="N1037" s="40">
        <f t="shared" si="481"/>
        <v>654500</v>
      </c>
      <c r="O1037" s="41">
        <v>550000</v>
      </c>
      <c r="P1037" s="27">
        <f t="shared" si="482"/>
        <v>104500</v>
      </c>
      <c r="Q1037" s="27">
        <f t="shared" si="483"/>
        <v>654500</v>
      </c>
    </row>
    <row r="1038" spans="1:17" x14ac:dyDescent="0.3">
      <c r="A1038" s="39" t="s">
        <v>1373</v>
      </c>
      <c r="B1038" s="21" t="s">
        <v>1123</v>
      </c>
      <c r="C1038" s="40">
        <v>650000</v>
      </c>
      <c r="D1038" s="40">
        <f t="shared" si="474"/>
        <v>123500</v>
      </c>
      <c r="E1038" s="40">
        <f t="shared" si="475"/>
        <v>773500</v>
      </c>
      <c r="F1038" s="40">
        <v>650000</v>
      </c>
      <c r="G1038" s="40">
        <f t="shared" si="476"/>
        <v>123500</v>
      </c>
      <c r="H1038" s="40">
        <f t="shared" si="477"/>
        <v>773500</v>
      </c>
      <c r="I1038" s="40">
        <v>650000</v>
      </c>
      <c r="J1038" s="40">
        <f t="shared" si="478"/>
        <v>123500</v>
      </c>
      <c r="K1038" s="40">
        <f t="shared" si="479"/>
        <v>773500</v>
      </c>
      <c r="L1038" s="40">
        <v>650000</v>
      </c>
      <c r="M1038" s="40">
        <f t="shared" si="480"/>
        <v>123500</v>
      </c>
      <c r="N1038" s="40">
        <f t="shared" si="481"/>
        <v>773500</v>
      </c>
      <c r="O1038" s="41">
        <v>650000</v>
      </c>
      <c r="P1038" s="27">
        <f t="shared" si="482"/>
        <v>123500</v>
      </c>
      <c r="Q1038" s="27">
        <f t="shared" si="483"/>
        <v>773500</v>
      </c>
    </row>
    <row r="1039" spans="1:17" x14ac:dyDescent="0.3">
      <c r="A1039" s="39" t="s">
        <v>1374</v>
      </c>
      <c r="B1039" s="21" t="s">
        <v>1124</v>
      </c>
      <c r="C1039" s="40">
        <v>650000</v>
      </c>
      <c r="D1039" s="40">
        <f t="shared" si="474"/>
        <v>123500</v>
      </c>
      <c r="E1039" s="40">
        <f t="shared" si="475"/>
        <v>773500</v>
      </c>
      <c r="F1039" s="40">
        <v>650000</v>
      </c>
      <c r="G1039" s="40">
        <f t="shared" si="476"/>
        <v>123500</v>
      </c>
      <c r="H1039" s="40">
        <f t="shared" si="477"/>
        <v>773500</v>
      </c>
      <c r="I1039" s="40">
        <v>650000</v>
      </c>
      <c r="J1039" s="40">
        <f t="shared" si="478"/>
        <v>123500</v>
      </c>
      <c r="K1039" s="40">
        <f t="shared" si="479"/>
        <v>773500</v>
      </c>
      <c r="L1039" s="40">
        <v>650000</v>
      </c>
      <c r="M1039" s="40">
        <f t="shared" si="480"/>
        <v>123500</v>
      </c>
      <c r="N1039" s="40">
        <f t="shared" si="481"/>
        <v>773500</v>
      </c>
      <c r="O1039" s="41">
        <v>650000</v>
      </c>
      <c r="P1039" s="27">
        <f t="shared" si="482"/>
        <v>123500</v>
      </c>
      <c r="Q1039" s="27">
        <f t="shared" si="483"/>
        <v>773500</v>
      </c>
    </row>
    <row r="1040" spans="1:17" x14ac:dyDescent="0.3">
      <c r="A1040" s="39" t="s">
        <v>1375</v>
      </c>
      <c r="B1040" s="21" t="s">
        <v>1125</v>
      </c>
      <c r="C1040" s="40">
        <v>680000</v>
      </c>
      <c r="D1040" s="40">
        <f t="shared" si="474"/>
        <v>129200</v>
      </c>
      <c r="E1040" s="40">
        <f t="shared" si="475"/>
        <v>809200</v>
      </c>
      <c r="F1040" s="40">
        <v>680000</v>
      </c>
      <c r="G1040" s="40">
        <f t="shared" si="476"/>
        <v>129200</v>
      </c>
      <c r="H1040" s="40">
        <f t="shared" si="477"/>
        <v>809200</v>
      </c>
      <c r="I1040" s="40">
        <v>680000</v>
      </c>
      <c r="J1040" s="40">
        <f t="shared" si="478"/>
        <v>129200</v>
      </c>
      <c r="K1040" s="40">
        <f t="shared" si="479"/>
        <v>809200</v>
      </c>
      <c r="L1040" s="40">
        <v>680000</v>
      </c>
      <c r="M1040" s="40">
        <f t="shared" si="480"/>
        <v>129200</v>
      </c>
      <c r="N1040" s="40">
        <f t="shared" si="481"/>
        <v>809200</v>
      </c>
      <c r="O1040" s="41">
        <v>680000</v>
      </c>
      <c r="P1040" s="27">
        <f t="shared" si="482"/>
        <v>129200</v>
      </c>
      <c r="Q1040" s="27">
        <f t="shared" si="483"/>
        <v>809200</v>
      </c>
    </row>
    <row r="1041" spans="1:17" x14ac:dyDescent="0.3">
      <c r="A1041" s="39" t="s">
        <v>1376</v>
      </c>
      <c r="B1041" s="25" t="s">
        <v>576</v>
      </c>
      <c r="C1041" s="50">
        <v>26000</v>
      </c>
      <c r="D1041" s="40">
        <f t="shared" si="474"/>
        <v>4940</v>
      </c>
      <c r="E1041" s="40">
        <f t="shared" si="475"/>
        <v>30940</v>
      </c>
      <c r="F1041" s="50">
        <v>26000</v>
      </c>
      <c r="G1041" s="40">
        <f t="shared" si="476"/>
        <v>4940</v>
      </c>
      <c r="H1041" s="40">
        <f t="shared" si="477"/>
        <v>30940</v>
      </c>
      <c r="I1041" s="50">
        <v>26000</v>
      </c>
      <c r="J1041" s="40">
        <f t="shared" si="478"/>
        <v>4940</v>
      </c>
      <c r="K1041" s="40">
        <f t="shared" si="479"/>
        <v>30940</v>
      </c>
      <c r="L1041" s="50">
        <v>26000</v>
      </c>
      <c r="M1041" s="40">
        <f t="shared" si="480"/>
        <v>4940</v>
      </c>
      <c r="N1041" s="40">
        <f t="shared" si="481"/>
        <v>30940</v>
      </c>
      <c r="O1041" s="67">
        <v>26000</v>
      </c>
      <c r="P1041" s="27">
        <f t="shared" si="482"/>
        <v>4940</v>
      </c>
      <c r="Q1041" s="27">
        <f t="shared" si="483"/>
        <v>30940</v>
      </c>
    </row>
    <row r="1042" spans="1:17" x14ac:dyDescent="0.3">
      <c r="A1042" s="39" t="s">
        <v>1377</v>
      </c>
      <c r="B1042" s="21" t="s">
        <v>577</v>
      </c>
      <c r="C1042" s="50">
        <v>26000</v>
      </c>
      <c r="D1042" s="40">
        <f>C1042*19%</f>
        <v>4940</v>
      </c>
      <c r="E1042" s="40">
        <f t="shared" ref="E1042:E1047" si="484">D1042+C1042</f>
        <v>30940</v>
      </c>
      <c r="F1042" s="50">
        <v>26000</v>
      </c>
      <c r="G1042" s="40">
        <f>F1042*19%</f>
        <v>4940</v>
      </c>
      <c r="H1042" s="40">
        <f t="shared" ref="H1042:H1047" si="485">G1042+F1042</f>
        <v>30940</v>
      </c>
      <c r="I1042" s="50">
        <v>26000</v>
      </c>
      <c r="J1042" s="40">
        <f>I1042*19%</f>
        <v>4940</v>
      </c>
      <c r="K1042" s="40">
        <f t="shared" ref="K1042:K1047" si="486">J1042+I1042</f>
        <v>30940</v>
      </c>
      <c r="L1042" s="50">
        <v>26000</v>
      </c>
      <c r="M1042" s="40">
        <f>L1042*19%</f>
        <v>4940</v>
      </c>
      <c r="N1042" s="40">
        <f t="shared" si="481"/>
        <v>30940</v>
      </c>
      <c r="O1042" s="67">
        <v>26000</v>
      </c>
      <c r="P1042" s="27">
        <f t="shared" si="482"/>
        <v>4940</v>
      </c>
      <c r="Q1042" s="27">
        <f t="shared" si="483"/>
        <v>30940</v>
      </c>
    </row>
    <row r="1043" spans="1:17" x14ac:dyDescent="0.3">
      <c r="A1043" s="39" t="s">
        <v>1378</v>
      </c>
      <c r="B1043" s="21" t="s">
        <v>1126</v>
      </c>
      <c r="C1043" s="40">
        <v>150000</v>
      </c>
      <c r="D1043" s="40">
        <f>C1043*19%</f>
        <v>28500</v>
      </c>
      <c r="E1043" s="40">
        <f t="shared" si="484"/>
        <v>178500</v>
      </c>
      <c r="F1043" s="40">
        <v>150000</v>
      </c>
      <c r="G1043" s="40">
        <f>F1043*19%</f>
        <v>28500</v>
      </c>
      <c r="H1043" s="40">
        <f t="shared" si="485"/>
        <v>178500</v>
      </c>
      <c r="I1043" s="40">
        <v>150000</v>
      </c>
      <c r="J1043" s="40">
        <f>I1043*19%</f>
        <v>28500</v>
      </c>
      <c r="K1043" s="40">
        <f t="shared" si="486"/>
        <v>178500</v>
      </c>
      <c r="L1043" s="40">
        <v>150000</v>
      </c>
      <c r="M1043" s="40">
        <f>L1043*19%</f>
        <v>28500</v>
      </c>
      <c r="N1043" s="40">
        <f t="shared" si="481"/>
        <v>178500</v>
      </c>
      <c r="O1043" s="49">
        <v>180000</v>
      </c>
      <c r="P1043" s="27">
        <f>O1043*19%</f>
        <v>34200</v>
      </c>
      <c r="Q1043" s="27">
        <f>P1043+O1043</f>
        <v>214200</v>
      </c>
    </row>
    <row r="1044" spans="1:17" x14ac:dyDescent="0.3">
      <c r="A1044" s="39" t="s">
        <v>1379</v>
      </c>
      <c r="B1044" s="21" t="s">
        <v>1127</v>
      </c>
      <c r="C1044" s="50">
        <v>180000</v>
      </c>
      <c r="D1044" s="50">
        <f>C1044*19%</f>
        <v>34200</v>
      </c>
      <c r="E1044" s="50">
        <f t="shared" si="484"/>
        <v>214200</v>
      </c>
      <c r="F1044" s="50">
        <v>180000</v>
      </c>
      <c r="G1044" s="50">
        <f>F1044*19%</f>
        <v>34200</v>
      </c>
      <c r="H1044" s="50">
        <f t="shared" si="485"/>
        <v>214200</v>
      </c>
      <c r="I1044" s="50">
        <v>180000</v>
      </c>
      <c r="J1044" s="50">
        <f>I1044*19%</f>
        <v>34200</v>
      </c>
      <c r="K1044" s="50">
        <f t="shared" si="486"/>
        <v>214200</v>
      </c>
      <c r="L1044" s="50">
        <v>180000</v>
      </c>
      <c r="M1044" s="50">
        <f>L1044*19%</f>
        <v>34200</v>
      </c>
      <c r="N1044" s="50">
        <f t="shared" si="481"/>
        <v>214200</v>
      </c>
      <c r="O1044" s="49">
        <v>220000</v>
      </c>
      <c r="P1044" s="26">
        <f>O1044*19%</f>
        <v>41800</v>
      </c>
      <c r="Q1044" s="26">
        <f>P1044+O1044</f>
        <v>261800</v>
      </c>
    </row>
    <row r="1045" spans="1:17" x14ac:dyDescent="0.3">
      <c r="A1045" s="39" t="s">
        <v>1380</v>
      </c>
      <c r="B1045" s="21" t="s">
        <v>578</v>
      </c>
      <c r="C1045" s="50">
        <v>49000</v>
      </c>
      <c r="D1045" s="50">
        <f>C1045*19%</f>
        <v>9310</v>
      </c>
      <c r="E1045" s="50">
        <f t="shared" si="484"/>
        <v>58310</v>
      </c>
      <c r="F1045" s="50">
        <v>49000</v>
      </c>
      <c r="G1045" s="50">
        <f>F1045*19%</f>
        <v>9310</v>
      </c>
      <c r="H1045" s="50">
        <f t="shared" si="485"/>
        <v>58310</v>
      </c>
      <c r="I1045" s="50">
        <v>49000</v>
      </c>
      <c r="J1045" s="50">
        <f>I1045*19%</f>
        <v>9310</v>
      </c>
      <c r="K1045" s="50">
        <f t="shared" si="486"/>
        <v>58310</v>
      </c>
      <c r="L1045" s="50">
        <v>49000</v>
      </c>
      <c r="M1045" s="50">
        <f>L1045*19%</f>
        <v>9310</v>
      </c>
      <c r="N1045" s="50">
        <f t="shared" si="481"/>
        <v>58310</v>
      </c>
      <c r="O1045" s="67">
        <v>49000</v>
      </c>
      <c r="P1045" s="26">
        <f>O1045*19%</f>
        <v>9310</v>
      </c>
      <c r="Q1045" s="26">
        <f>P1045+O1045</f>
        <v>58310</v>
      </c>
    </row>
    <row r="1046" spans="1:17" x14ac:dyDescent="0.3">
      <c r="A1046" s="39" t="s">
        <v>1381</v>
      </c>
      <c r="B1046" s="21" t="s">
        <v>579</v>
      </c>
      <c r="C1046" s="50">
        <v>49000</v>
      </c>
      <c r="D1046" s="50">
        <f>C1046*19%</f>
        <v>9310</v>
      </c>
      <c r="E1046" s="50">
        <f t="shared" si="484"/>
        <v>58310</v>
      </c>
      <c r="F1046" s="50">
        <v>49000</v>
      </c>
      <c r="G1046" s="50">
        <f>F1046*19%</f>
        <v>9310</v>
      </c>
      <c r="H1046" s="50">
        <f t="shared" si="485"/>
        <v>58310</v>
      </c>
      <c r="I1046" s="50">
        <v>49000</v>
      </c>
      <c r="J1046" s="50">
        <f>I1046*19%</f>
        <v>9310</v>
      </c>
      <c r="K1046" s="50">
        <f t="shared" si="486"/>
        <v>58310</v>
      </c>
      <c r="L1046" s="50">
        <v>49000</v>
      </c>
      <c r="M1046" s="50">
        <f>L1046*19%</f>
        <v>9310</v>
      </c>
      <c r="N1046" s="50">
        <f t="shared" si="481"/>
        <v>58310</v>
      </c>
      <c r="O1046" s="67">
        <v>49000</v>
      </c>
      <c r="P1046" s="26">
        <f>O1046*19%</f>
        <v>9310</v>
      </c>
      <c r="Q1046" s="26">
        <f>P1046+O1046</f>
        <v>58310</v>
      </c>
    </row>
    <row r="1047" spans="1:17" x14ac:dyDescent="0.3">
      <c r="A1047" s="80"/>
      <c r="B1047" s="12" t="s">
        <v>571</v>
      </c>
      <c r="C1047" s="81">
        <f>SUM(C534:C1046)</f>
        <v>184905100</v>
      </c>
      <c r="D1047" s="81">
        <f>SUM(D545:D1046)</f>
        <v>35058249</v>
      </c>
      <c r="E1047" s="81">
        <f t="shared" si="484"/>
        <v>219963349</v>
      </c>
      <c r="F1047" s="81">
        <f>SUM(F534:F1046)</f>
        <v>160546601</v>
      </c>
      <c r="G1047" s="81">
        <f>SUM(G545:G1046)</f>
        <v>30430134.189999998</v>
      </c>
      <c r="H1047" s="81">
        <f t="shared" si="485"/>
        <v>190976735.19</v>
      </c>
      <c r="I1047" s="81">
        <f>SUM(I534:I1046)</f>
        <v>168556601</v>
      </c>
      <c r="J1047" s="81">
        <f>SUM(J545:J1046)</f>
        <v>31952034.190000001</v>
      </c>
      <c r="K1047" s="81">
        <f t="shared" si="486"/>
        <v>200508635.19</v>
      </c>
      <c r="L1047" s="81">
        <f>SUM(L534:L1046)</f>
        <v>148023101</v>
      </c>
      <c r="M1047" s="81">
        <f>SUM(M545:M1046)</f>
        <v>28050669.189999998</v>
      </c>
      <c r="N1047" s="81">
        <f>M1047+L1047</f>
        <v>176073770.19</v>
      </c>
      <c r="O1047" s="81">
        <f>SUM(O534:O1046)</f>
        <v>234628600</v>
      </c>
      <c r="P1047" s="81">
        <f>SUM(P545:P1046)</f>
        <v>44505714</v>
      </c>
      <c r="Q1047" s="81">
        <f>P1047+O1047</f>
        <v>279134314</v>
      </c>
    </row>
    <row r="1048" spans="1:17" x14ac:dyDescent="0.3">
      <c r="C1048" s="34"/>
      <c r="D1048" s="34"/>
      <c r="E1048" s="32"/>
      <c r="F1048" s="34"/>
      <c r="G1048" s="34"/>
      <c r="L1048" s="34"/>
      <c r="M1048" s="34"/>
      <c r="O1048" s="82"/>
      <c r="P1048" s="7"/>
      <c r="Q1048" s="7"/>
    </row>
    <row r="1049" spans="1:17" x14ac:dyDescent="0.3">
      <c r="C1049" s="34"/>
      <c r="D1049" s="34"/>
      <c r="E1049" s="32"/>
      <c r="F1049" s="34"/>
      <c r="G1049" s="34"/>
      <c r="L1049" s="34"/>
      <c r="M1049" s="34"/>
      <c r="O1049" s="82"/>
      <c r="P1049" s="7"/>
      <c r="Q1049" s="7"/>
    </row>
    <row r="1050" spans="1:17" x14ac:dyDescent="0.3">
      <c r="C1050" s="34"/>
      <c r="D1050" s="34"/>
      <c r="E1050" s="32"/>
      <c r="F1050" s="34"/>
      <c r="G1050" s="34"/>
      <c r="L1050" s="34"/>
      <c r="M1050" s="34"/>
      <c r="O1050" s="82"/>
      <c r="P1050" s="7"/>
      <c r="Q1050" s="7"/>
    </row>
    <row r="1051" spans="1:17" x14ac:dyDescent="0.3">
      <c r="C1051" s="34"/>
      <c r="D1051" s="34"/>
      <c r="E1051" s="32"/>
      <c r="F1051" s="34"/>
      <c r="G1051" s="34"/>
      <c r="L1051" s="34"/>
      <c r="M1051" s="34"/>
      <c r="O1051" s="82"/>
      <c r="P1051" s="7"/>
      <c r="Q1051" s="7"/>
    </row>
    <row r="1052" spans="1:17" x14ac:dyDescent="0.3">
      <c r="C1052" s="34"/>
      <c r="D1052" s="34"/>
      <c r="E1052" s="32"/>
      <c r="F1052" s="34"/>
      <c r="G1052" s="34"/>
      <c r="L1052" s="34"/>
      <c r="M1052" s="34"/>
      <c r="O1052" s="82"/>
      <c r="P1052" s="7"/>
      <c r="Q1052" s="7"/>
    </row>
    <row r="1057" spans="1:20" x14ac:dyDescent="0.3">
      <c r="A1057" s="274" t="s">
        <v>586</v>
      </c>
      <c r="B1057" s="274"/>
      <c r="E1057" s="9"/>
      <c r="F1057" s="9"/>
      <c r="G1057" s="9"/>
      <c r="H1057" s="9"/>
      <c r="I1057" s="9"/>
      <c r="J1057" s="9"/>
      <c r="K1057" s="9"/>
      <c r="L1057" s="9"/>
      <c r="M1057" s="9"/>
      <c r="N1057" s="6"/>
      <c r="O1057" s="6"/>
      <c r="P1057" s="6"/>
      <c r="Q1057" s="6"/>
      <c r="R1057" s="6"/>
      <c r="S1057" s="6"/>
      <c r="T1057" s="6"/>
    </row>
    <row r="1058" spans="1:20" x14ac:dyDescent="0.3">
      <c r="A1058" s="272" t="s">
        <v>587</v>
      </c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</row>
  </sheetData>
  <mergeCells count="21">
    <mergeCell ref="A2:E2"/>
    <mergeCell ref="A5:T5"/>
    <mergeCell ref="A9:T9"/>
    <mergeCell ref="R12:T12"/>
    <mergeCell ref="I12:K12"/>
    <mergeCell ref="A4:B4"/>
    <mergeCell ref="A6:T6"/>
    <mergeCell ref="A11:T11"/>
    <mergeCell ref="B12:B13"/>
    <mergeCell ref="C12:E12"/>
    <mergeCell ref="F12:H12"/>
    <mergeCell ref="L12:N12"/>
    <mergeCell ref="O12:Q12"/>
    <mergeCell ref="O531:Q531"/>
    <mergeCell ref="A1057:B1057"/>
    <mergeCell ref="A1058:T1058"/>
    <mergeCell ref="B531:B532"/>
    <mergeCell ref="C531:E531"/>
    <mergeCell ref="F531:H531"/>
    <mergeCell ref="I531:K531"/>
    <mergeCell ref="L531:N531"/>
  </mergeCells>
  <phoneticPr fontId="2" type="noConversion"/>
  <pageMargins left="0.23622047244094491" right="0.23622047244094491" top="1.1417322834645669" bottom="0.35433070866141736" header="0.31496062992125984" footer="0.31496062992125984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MANTENIMIENTO VEHICULOS</vt:lpstr>
      <vt:lpstr>REPUESTOS GASOLINA</vt:lpstr>
      <vt:lpstr>REPUESTO MOTOS</vt:lpstr>
      <vt:lpstr>MTTO MOTO</vt:lpstr>
      <vt:lpstr>AMBULANCIA FLUVIAL</vt:lpstr>
      <vt:lpstr>REPUESTOS VEHICULOS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Yurany Catalina Cifuentes Mendez</dc:creator>
  <cp:lastModifiedBy>Daniel Yesid Romero Sotelo</cp:lastModifiedBy>
  <cp:lastPrinted>2021-12-13T19:30:54Z</cp:lastPrinted>
  <dcterms:created xsi:type="dcterms:W3CDTF">2019-01-21T17:04:45Z</dcterms:created>
  <dcterms:modified xsi:type="dcterms:W3CDTF">2022-02-11T21:34:25Z</dcterms:modified>
</cp:coreProperties>
</file>